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90" activeTab="5"/>
  </bookViews>
  <sheets>
    <sheet name="Sheet7" sheetId="1" r:id="rId1"/>
    <sheet name="Sheet8" sheetId="2" r:id="rId2"/>
    <sheet name="ยุทธศาสตร์" sheetId="3" r:id="rId3"/>
    <sheet name="Data" sheetId="4" r:id="rId4"/>
    <sheet name="สรุปงบประมาณ" sheetId="5" r:id="rId5"/>
    <sheet name="61_form_แผนปฏิบัติการ" sheetId="6" r:id="rId6"/>
    <sheet name="คำอธิบายแบบฟอร์ม" sheetId="7" r:id="rId7"/>
    <sheet name="เงินสะสม-พัฒนาภาค (ข้อ 8)" sheetId="8" r:id="rId8"/>
    <sheet name="เงินสะสม-วิจัย(ข้อ 9)" sheetId="9" r:id="rId9"/>
  </sheets>
  <definedNames>
    <definedName name="Date">'Data'!$E$3:$E$16</definedName>
    <definedName name="Department">'Data'!$F$3:$F$30</definedName>
    <definedName name="goal">'Data'!$G$3:$G$6</definedName>
    <definedName name="KPI_Project">'Data'!$D$3:$D$7</definedName>
    <definedName name="KPI_Strategy">'Data'!$C$3:$C$47</definedName>
    <definedName name="_xlnm.Print_Titles" localSheetId="5">'61_form_แผนปฏิบัติการ'!$5:$5</definedName>
    <definedName name="_xlnm.Print_Titles" localSheetId="2">'ยุทธศาสตร์'!$1:$1</definedName>
    <definedName name="strategic">'Data'!$A$3:$A$9</definedName>
    <definedName name="Strategy">'Data'!$B$3:$B$23</definedName>
    <definedName name="unit">'Data'!$H$3:$H$12</definedName>
  </definedNames>
  <calcPr fullCalcOnLoad="1"/>
  <pivotCaches>
    <pivotCache cacheId="1" r:id="rId10"/>
  </pivotCaches>
</workbook>
</file>

<file path=xl/comments5.xml><?xml version="1.0" encoding="utf-8"?>
<comments xmlns="http://schemas.openxmlformats.org/spreadsheetml/2006/main">
  <authors>
    <author>Nok</author>
  </authors>
  <commentList>
    <comment ref="B3" authorId="0">
      <text>
        <r>
          <rPr>
            <b/>
            <sz val="14"/>
            <rFont val="Tahoma"/>
            <family val="2"/>
          </rPr>
          <t>Nok:</t>
        </r>
        <r>
          <rPr>
            <sz val="14"/>
            <rFont val="Tahoma"/>
            <family val="2"/>
          </rPr>
          <t xml:space="preserve">
</t>
        </r>
        <r>
          <rPr>
            <sz val="12"/>
            <rFont val="Tahoma"/>
            <family val="2"/>
          </rPr>
          <t>ระบุตัวเลขกรอบงบประมาณที่หน่วยงานได้รับ</t>
        </r>
      </text>
    </comment>
  </commentList>
</comments>
</file>

<file path=xl/sharedStrings.xml><?xml version="1.0" encoding="utf-8"?>
<sst xmlns="http://schemas.openxmlformats.org/spreadsheetml/2006/main" count="599" uniqueCount="286">
  <si>
    <t>ลำดับ</t>
  </si>
  <si>
    <t>ชื่อโครงการ</t>
  </si>
  <si>
    <t>วัตถุประสงค์</t>
  </si>
  <si>
    <t>ระยะเวลาดำเนินการ</t>
  </si>
  <si>
    <t>จำนวนเงิน</t>
  </si>
  <si>
    <t>ยุทธศาสตร์คณะที่เกี่ยวข้อง</t>
  </si>
  <si>
    <t>รวม</t>
  </si>
  <si>
    <t>ย.3 บริการวิชาการ</t>
  </si>
  <si>
    <t>ย.4 ทำนุบำรุงศิลปวัฒนธรรม</t>
  </si>
  <si>
    <t>สำนักงานเลขานุการ</t>
  </si>
  <si>
    <t>งานสารบรรณ</t>
  </si>
  <si>
    <t>งานการเจ้าหน้าที่</t>
  </si>
  <si>
    <t>งานการเงิน</t>
  </si>
  <si>
    <t>งานวิชาการ</t>
  </si>
  <si>
    <t>งานกิจการนักศึกษา</t>
  </si>
  <si>
    <t>งานพัสดุ</t>
  </si>
  <si>
    <t>งานห้องสมุด</t>
  </si>
  <si>
    <t>งานวิจัย</t>
  </si>
  <si>
    <t>งานบัณฑิตศึกษา</t>
  </si>
  <si>
    <t>(1)</t>
  </si>
  <si>
    <t>(2)</t>
  </si>
  <si>
    <t>ตอบแทน</t>
  </si>
  <si>
    <t>ใช้สอย</t>
  </si>
  <si>
    <t>วัสดุ</t>
  </si>
  <si>
    <t>ครุภัณฑ์</t>
  </si>
  <si>
    <t>(3)</t>
  </si>
  <si>
    <t>(4)</t>
  </si>
  <si>
    <t>(5)</t>
  </si>
  <si>
    <t>(6)</t>
  </si>
  <si>
    <t>(7)</t>
  </si>
  <si>
    <t>(8)</t>
  </si>
  <si>
    <t>(9)</t>
  </si>
  <si>
    <t>(10)</t>
  </si>
  <si>
    <t>(11)</t>
  </si>
  <si>
    <t>(12)</t>
  </si>
  <si>
    <t>เชิงปริมาณ</t>
  </si>
  <si>
    <t>เชิงคุณภาพ</t>
  </si>
  <si>
    <t>เชิงเวลา</t>
  </si>
  <si>
    <t>เชิงค่าใช้จ่าย</t>
  </si>
  <si>
    <t>อาจารย์/บุคลากร</t>
  </si>
  <si>
    <t>อื่น ๆ(ระบุ) ......................</t>
  </si>
  <si>
    <t>นักศึกษา....................</t>
  </si>
  <si>
    <t>(13)</t>
  </si>
  <si>
    <t>ตัวชี้วัดของโครงการ</t>
  </si>
  <si>
    <t>(14)</t>
  </si>
  <si>
    <t>(15)</t>
  </si>
  <si>
    <t>ผู้รับผิดชอบหลัก(หน่วยงาน)</t>
  </si>
  <si>
    <t>ร้อยละ</t>
  </si>
  <si>
    <t>(16)</t>
  </si>
  <si>
    <t>กลยุทธ์ของยุทธศาสตร์</t>
  </si>
  <si>
    <t>Strategic</t>
  </si>
  <si>
    <t>Strategy</t>
  </si>
  <si>
    <t>KPI_Strategy</t>
  </si>
  <si>
    <t>KPI_Project</t>
  </si>
  <si>
    <t>Date</t>
  </si>
  <si>
    <t>Department</t>
  </si>
  <si>
    <t>Goal</t>
  </si>
  <si>
    <t>ย.1 การผลิตบัณฑิต</t>
  </si>
  <si>
    <t>ย.1-ก.1 เพิ่มคุณภาพการผลิตบัณฑิต</t>
  </si>
  <si>
    <t>ย.1-ก.1-จำนวนนักศึกษาที่ได้รับรางวัลทั้งในระดับชาติ หรือผลงานระดับนานาชาติ</t>
  </si>
  <si>
    <t>ย.2 วิจัยและงานนวัตกรรม</t>
  </si>
  <si>
    <t xml:space="preserve">ย.1-ก.2 การพัฒนาหลักสูตรและการเรียนการสอนให้ทันสมัย และตรงตามความต้องการของตลาดงาน </t>
  </si>
  <si>
    <t>ย.1-ก.1-ร้อยละความพึงพอใจของนายจ้างที่มีต่อผู้สำเร็จการศึกษา (ทุกด้าน)</t>
  </si>
  <si>
    <t xml:space="preserve">ย.1-ก.3 สนับสนุนอาจารย์ให้มีคุณวุฒิ และประสบการณ์ในวิชาชีพ และพัฒนาตนเอง </t>
  </si>
  <si>
    <t>ย.1-ก.1-ร้อยละความพึงพอใจของนายจ้างที่มีต่อผู้สำเร็จการศึกษา (ด้านคุณธรรมจริยธรรม และการเป็นที่พึ่งของสังคม)</t>
  </si>
  <si>
    <t xml:space="preserve">ย.2-ก.1 เพิ่มแรงจูงใจในการทำงานวิจัยและนวัตกรรม </t>
  </si>
  <si>
    <t>ย.1-ก.1-จำนวนนักศึกษาหรือบัณฑิตที่ได้รับยกย่องชมเชยด้านคุณธรรมจริยธรรมจากสังคม</t>
  </si>
  <si>
    <t>ย.5 พัฒนาองค์กร และบุคลากร</t>
  </si>
  <si>
    <t>ย.2-ก.2 ยกระดับมาตรฐานและเพิ่มขีดความสามารถในการทำวิจัยและนวัตกรรม</t>
  </si>
  <si>
    <t>ย.1-ก.1-จำนวนบัณฑิตที่มีส่วนร่วมในกิจกรรมเพื่อสังคม</t>
  </si>
  <si>
    <t>ย.6 การประกันคุณภาพ</t>
  </si>
  <si>
    <t>ย.2-ก.3 บูรณาการปัญหาจริงมาเป็นหัวข้อวิจัย เชื่อมโยงกับการเรียนการสอน และงานบัณฑิตศึกษา</t>
  </si>
  <si>
    <t>ย.2-ก.4 สนับสนุนให้มีกลไกการบริหารงานวิจัยและนวัตกรรม ให้มีประสิทธิภาพและความคล่องตัว</t>
  </si>
  <si>
    <t>ย.1-ก.1-ร้อยละความพึงพอใจต่อหลักสูตรและการดำรงชีวิตของนักศึกษาชั้นปีสุดท้าย หรือบัณฑิต</t>
  </si>
  <si>
    <t>งานประกันคุณภาพ</t>
  </si>
  <si>
    <t>ย.3-ก.1 สร้างโครงการบริการวิชาการที่ตรงความต้องการของชุมชน</t>
  </si>
  <si>
    <t xml:space="preserve">ย.1-ก.1-ร้อยละของบัณฑิตระดับปริญญาตรีที่ได้งานทำหรือประกอบอาชีพอิสระภายใน 1 ปี </t>
  </si>
  <si>
    <t>ย.3-ก.2 เพิ่มการสนับสนุนการบริการวิชาการจากแหล่งทุนภายนอก</t>
  </si>
  <si>
    <t xml:space="preserve">ย.1-ก.1-ระดับความพึงพอใจของผู้สอนและผู้เรียนที่นำระบบสารสนเทศมาใช้ในการเรียนการสอน  </t>
  </si>
  <si>
    <t>ย.3-ก.3 บูรณาการ การเรียนการสอนกับการบริการวิชาการ</t>
  </si>
  <si>
    <t xml:space="preserve">ย.1-ก.1-ระดับความสำเร็จในการนำระบบเทคโนโลยีสารสนเทศมาใช้สนับสนุนการเรียนการสอน  </t>
  </si>
  <si>
    <t>งานนโยบายและแผน</t>
  </si>
  <si>
    <t xml:space="preserve">ย.3-ก.4 สร้างเครือข่ายความร่วมมือกับภาครัฐและเอกชน หรือองค์กรชุมชนตลอดจนภาคธุรกิจอุตสาหกรรม เพื่อเรียนรู้และสร้างความเข้มแข็งของชุมชนและสังคม
</t>
  </si>
  <si>
    <t xml:space="preserve">ย.1-ก.2-ร้อยละความพึงพอใจของนายจ้างที่มีต่อผู้สำเร็จการศึกษา </t>
  </si>
  <si>
    <t>ย.4-ก.1 ใช้ความรู้ด้านวิศวกรรม ร่วมในการทำนุบำรุงศิลปะและวัฒนธรรมกับคณะและหน่วยงานอื่น ๆ</t>
  </si>
  <si>
    <t xml:space="preserve">ย.1-ก.2-ร้อยละของบัณฑิตระดับปริญญาตรีที่ได้งานทำหรือประกอบอาชีพอิสระภายใน 1 ปี </t>
  </si>
  <si>
    <t>ย.5-ก.1 พัฒนาระบบบริหารจัดการที่มีธรรมาภิบาล และพัฒนาระบบบริหารทรัพยากรบุคคล (รับเข้า-รักษาคนดี-สวัสดิการ-เกษียณอายุราชการ)</t>
  </si>
  <si>
    <t>ย.1-ก.3-คะแนนความพึงพอใจของผู้เรียนที่มีต่อผู้สอนและการเรียนการสอน</t>
  </si>
  <si>
    <t>ย.5-ก.2 สร้างความมั่นคงด้านการเงิน</t>
  </si>
  <si>
    <t>ย.5-ก.3 สนับสนุนให้อาจารย์และบุคลากรสายสนับสนุนมีคุณวุฒิ และประสบการณ์ในวิชาชีพ และพัฒนาตนเอง</t>
  </si>
  <si>
    <t>งานบริการสารสนเทศทางงวิศวกรรม</t>
  </si>
  <si>
    <t>ย.5-ก.4 ใช้เทคโนโลยีสารสนเทศเพื่อสนับสนุนการบริหารจัดการและพัฒนาสถาบัน</t>
  </si>
  <si>
    <t>ย.5-ก.5 การปรับปรุงภูมิทัศน์ ระบบสาธารณูปโภค</t>
  </si>
  <si>
    <t>ย.2-ก.2-จำนวนรางวัลของคณาจารย์ และบุคลากร ที่ได้รับในด้านวิจัยและนวัตกรรม</t>
  </si>
  <si>
    <t xml:space="preserve">ย.5-ก.6 การสร้างวัฒนธรรมองค์กร อย่างมีภราดรภาพ (อยู่ร่วมกันฉันท์พี่น้อง) เพื่อการมีส่วนร่วม และเกิดความสามัคคี
</t>
  </si>
  <si>
    <t xml:space="preserve">ย.2-ก.2-จำนวนลิขสิทธิ์ อนุสิทธิบัตร และสิทธิบัตร ที่ยื่นขอจด เป็นผลงานจากงานวิจัยและนวัตกรรม </t>
  </si>
  <si>
    <t>ย.6-ก.1 วางระบบและติดตามการประกันคุณภาพทางการศึกษา (ระดับประเทศ) ให้มีประสิทธิภาพ</t>
  </si>
  <si>
    <t xml:space="preserve">ย.2-ก.3-จำนวนงานวิจัยที่เชื่อมโยงเข้ากับการเรียนการสอน  หรือวิทยานิพนธ์ระดับบัณฑิตศึกษา                             </t>
  </si>
  <si>
    <t>งานซ่อมบำรุง</t>
  </si>
  <si>
    <t>ย.6-ก.2 ส่งเสริมกระบวนการพัฒนาระบบประกันคุณภาพไปสู่ระดับสากล เช่น EdPEX TABEE AUNQA</t>
  </si>
  <si>
    <t>ย.2-ก.3-งานวิจัย/งานสร้างสรรค์/นวัตกรรมหรือสิ่งประดิษฐ์ที่ได้รับการนำไปประยุกต์ใช้ประโยชน์</t>
  </si>
  <si>
    <t>งานโสตฯ</t>
  </si>
  <si>
    <t>ย.2-ก.4-ความพึงพอใจของผู้ใช้บริการจากงานวิจัย</t>
  </si>
  <si>
    <t xml:space="preserve">ย.3-ก.1-จำนวนโครงการบริการวิชาการ ที่ให้บริการแก่ชุมชน                         </t>
  </si>
  <si>
    <t>ย.3-ก.1-ความพึงพอใจของผู้รับบริการจากงานบริการวิชาการ</t>
  </si>
  <si>
    <t xml:space="preserve">ย.3-ก.2-จำนวนศูนย์เชี่ยวชาญและบริการวิชาการในคณะ </t>
  </si>
  <si>
    <t>ย.3-ก.2-จำนวนโครงการ/ สัญญารับทุนบริการวิชาการที่ได้รับจากแหล่งทุนภายนอก</t>
  </si>
  <si>
    <t>ย.3-ก.3-จำนวนงานบริการวิชาการที่เชื่อมโยงกับการเรียนการสอน</t>
  </si>
  <si>
    <t>ย.3-ก.4-จำนวนโครงการความร่วมมือกับภาครัฐและเอกชน หรือองค์กรชุมชน</t>
  </si>
  <si>
    <t>ย.4-ก.1-จำนวนโครงการทำนุบำรุงศิลปะวัฒนธรรมที่มีการทำงานร่วมกันระหว่างหน่วยงานต่างๆ ภายในคณะ หรือร่วมกับคณะและหน่วยงานอื่นๆ</t>
  </si>
  <si>
    <t>ย.5-ก.1-ระดับความสำเร็จของระบบบริหารจัดการที่ดีและมีธรรมาภิบาล</t>
  </si>
  <si>
    <t xml:space="preserve">ย.5-ก.1-ระดับความสำเร็จของการพัฒนาระบบบริหารจัดการภายใต้ระบบคุณภาพ  </t>
  </si>
  <si>
    <t>ย.5-ก.2-สัดส่วนของเงินออมต่อรายได้นอกงบประมาณทั้งหมดต่อปี</t>
  </si>
  <si>
    <t>ย.5-ก.3-ร้อยละของบุคลากรสายวิชาการที่มีคุณวุฒิปริญญาเอก</t>
  </si>
  <si>
    <t>ย.5-ก.3-ร้อยละของบุคลากรสายวิชาการที่มีตำแหน่งทางวิชาการ</t>
  </si>
  <si>
    <t>ย.5-ก.3-ร้อยละของบุคลากรสายสนับสนุนที่มีสรรถนะเป็นไปตามที่มหาวิทยาลัยกำหนด</t>
  </si>
  <si>
    <t>ย.5-ก.4-ระดับความสำเร็จในการนำเทคโนโลยีสารสนเทศมาใช้ในการบริหารจัดการข้อมูล</t>
  </si>
  <si>
    <t>ย.5-ก.4-จำนวนระบบสารสนเทศที่นำมาใช้ในการบริหารงานของมหาวิทยาลัย</t>
  </si>
  <si>
    <t>ย.5-ก.5-ร้อยละของระบบสาธารณูปโภคที่เป็นไปตามมาตรฐาน (ระบบสาธารณูปโภค คือ ไฟฟ้า/น้ำ/สุขาภิบาล)</t>
  </si>
  <si>
    <t>ย.5-ก.5-ระดับความพึงพอใจของนักศึกษาที่มีต่อการบริหารจัดการระบบสาธารณูปโภค และสิ่งแวดล้อมในมหาวิทยาลัย</t>
  </si>
  <si>
    <t>ย.5-ก.6-ร้อยละของบุคลากรที่มีความสุขในการปฏิบัติงาน</t>
  </si>
  <si>
    <t>ย.5-ก.6-ร้อยละของบุคลากรที่มีความผูกพันต่อองค์กร</t>
  </si>
  <si>
    <t>ย.6-ก.1-ระดับคะแนนการประเมินคุณภาพจาก สกอ.</t>
  </si>
  <si>
    <t>ย.6-ก.1-ระดับคะแนนการประเมินคุณภาพจาก สมศ.</t>
  </si>
  <si>
    <t>หน่วยวัดตัวชี้วัดยุทธศาสตร์</t>
  </si>
  <si>
    <t>ค่าเป้าหมายของตัวชี้วัดยุทธศาสตร์</t>
  </si>
  <si>
    <t>กลุ่มเป้าหมายของโครงการ (ระบุจำนวน)</t>
  </si>
  <si>
    <t>หน่วยวัดตัวชี้วัดของโครงการ</t>
  </si>
  <si>
    <t>ค่าเป้าหมายของตัวชี้วัดโครงการ</t>
  </si>
  <si>
    <t>นักศึกษา 15 คน</t>
  </si>
  <si>
    <t>อาจารย์/บุคลากร 30 คน</t>
  </si>
  <si>
    <t>ระดับ</t>
  </si>
  <si>
    <t>มีผู้เข้าร่วมไม่น้อยกว่าร้อยละ 80 ของเป้าหมาย</t>
  </si>
  <si>
    <t>สามารถจัดโครงการได้ตามระยะเวลาที่กำหนด</t>
  </si>
  <si>
    <t>เดือน</t>
  </si>
  <si>
    <t>1.10</t>
  </si>
  <si>
    <t>2.10</t>
  </si>
  <si>
    <t>3.10</t>
  </si>
  <si>
    <t>4.10</t>
  </si>
  <si>
    <t>5.10</t>
  </si>
  <si>
    <t>รวมจำนวนเงินทั้งสิ้น</t>
  </si>
  <si>
    <t>ระบุชื่อหน่วยงาน/ภาควิชา................</t>
  </si>
  <si>
    <t xml:space="preserve"> ตุลาคม 2560</t>
  </si>
  <si>
    <t xml:space="preserve"> พฤศจิกายน 2560</t>
  </si>
  <si>
    <t xml:space="preserve"> ธันวาคม 2560</t>
  </si>
  <si>
    <t xml:space="preserve"> มกราคม 2561</t>
  </si>
  <si>
    <t xml:space="preserve"> กุมภาพันธ์ 2561</t>
  </si>
  <si>
    <t xml:space="preserve"> มีนาคม 2561</t>
  </si>
  <si>
    <t xml:space="preserve"> เมษายน 2561</t>
  </si>
  <si>
    <t xml:space="preserve"> พฤษภาคม 2561</t>
  </si>
  <si>
    <t xml:space="preserve"> มิถุนายน 2561</t>
  </si>
  <si>
    <t xml:space="preserve"> กรกฎาคม 2561</t>
  </si>
  <si>
    <t xml:space="preserve"> สิงหาคม 2561</t>
  </si>
  <si>
    <t xml:space="preserve"> กันยายน 2561</t>
  </si>
  <si>
    <t>ช่วงเวลา..................</t>
  </si>
  <si>
    <t>แผนปฏิบัติการ คณะวิศวกรรมศาสตร์ ประจำปีงบประมาณ 2561</t>
  </si>
  <si>
    <t>ผู้รับผิดชอบรอง 
(โปรดระบุชื่อ)</t>
  </si>
  <si>
    <t>ยุทธศาสตร์</t>
  </si>
  <si>
    <t>กลยุทธ์</t>
  </si>
  <si>
    <t>ตัวชี้วัดของกลยุทธ์</t>
  </si>
  <si>
    <t>แผนปฏิบัติการ ประจำปีงบประมาณ 2561</t>
  </si>
  <si>
    <t>โครงการพัฒนาศักยภาพด้านภาษาต่างประเทศสำหรับนักศึกษา</t>
  </si>
  <si>
    <t>เพื่อให้นักศึกษาได้เตรียมความพร้อมสำหรับการเรียนในระดับบัณฑิตศึกษา</t>
  </si>
  <si>
    <t>เพื่อเพิ่มพูนทักษะภาษาต่างประเทศสำหรับการสอบเพื่อสำเร็จการศีกษา</t>
  </si>
  <si>
    <t>Unit</t>
  </si>
  <si>
    <t>จำนวน</t>
  </si>
  <si>
    <t>ผลงาน</t>
  </si>
  <si>
    <t>คน</t>
  </si>
  <si>
    <t>เรื่อง</t>
  </si>
  <si>
    <t>ระบบ</t>
  </si>
  <si>
    <t>วัน</t>
  </si>
  <si>
    <t>ปาริชาติ</t>
  </si>
  <si>
    <t>ครั้ง</t>
  </si>
  <si>
    <t>ย.2-ก.4-จำนวนงานวิจัยและจำนวน สิทธิบัตร และอนุสิทธิบัตร ที่แล้วเสร็จภายในกำหนดเวลา</t>
  </si>
  <si>
    <t>ย.2-ก.1-ร้อยละการเพิ่มขึ้นของจำนวนผลงานวิจัยต่ออาจารย์ที่ปฏิบัติงานจริง</t>
  </si>
  <si>
    <t>ย.2-ก.2-ร้อยละของผลงานวิจัย ที่ตีพิมพ์เผยแพร่ในวารสารระดับนานาชาติที่ปรากฏในฐานข้อมูล ISI/SCOPUS, SJR และ TCI  ต่อ อาจารย์ประจำ</t>
  </si>
  <si>
    <t xml:space="preserve">ย.2-ก.2-ร้อยละจำนวนบทความวิจัยที่ได้รับการอ้างอิงในวารสารนานาชาติ ต่อจำนวนอาจารย์ประจำ                          </t>
  </si>
  <si>
    <t>ย.6-ก.2-ร่างรายงานประเมินตนเองตามเกณฑ์ประกันคุณภาพระดับนานาชาติ</t>
  </si>
  <si>
    <t xml:space="preserve">ย.1-ก.1-ร้อยละอัตราการตกออก ของนักศึกษา </t>
  </si>
  <si>
    <t>ภ.เครื่องกล</t>
  </si>
  <si>
    <t>ภ.อุตสาหการ</t>
  </si>
  <si>
    <t>ภ.เคมี</t>
  </si>
  <si>
    <t>ภ.โยธา</t>
  </si>
  <si>
    <t>ภ.ไฟฟ้า</t>
  </si>
  <si>
    <t>คอลัมน์ 1</t>
  </si>
  <si>
    <t>คอลัมน์ 2</t>
  </si>
  <si>
    <t>คอลัมน์ 3</t>
  </si>
  <si>
    <t>คอลัมน์ 4</t>
  </si>
  <si>
    <t>คอลัมน์ 5</t>
  </si>
  <si>
    <t>คอลัมน์ 6</t>
  </si>
  <si>
    <t>คอลัมน์ 7</t>
  </si>
  <si>
    <t>รายละเอียด</t>
  </si>
  <si>
    <t>คอลัมน์</t>
  </si>
  <si>
    <t>ระบุลำดับที่ของโครงการ</t>
  </si>
  <si>
    <t>ระบุค่าเป้าหมายของตัวชี้วัดของยุทธศาสตร์</t>
  </si>
  <si>
    <t>ระบุกลยุทธ์ที่สอดคล้องของยุทธศาสตร์ที่เลือกในคอลัมน์ที่ 4 (เลือกตามรายการที่กำหนดเพียง 1 ข้อ)</t>
  </si>
  <si>
    <t>ระบุตัวชี้วัดที่ตอบสนองกลยุทธ์ที่เลือกในคอลัมน์ที่ 5 (เลือกตามรายการที่กำหนดเพียง 1 ข้อ)</t>
  </si>
  <si>
    <t>ระบุหน่วยวัดของตัวชี้วัดยุทธศาสตร์ (เลือกตามรายการที่กำหนดเพียง 1 ข้อ)</t>
  </si>
  <si>
    <t>ระบุกลุ่มเป้าหมายของการจัดโครงการ (ใส่ได้มากกว่า 1 กลุ่ม)</t>
  </si>
  <si>
    <t>คอลัมน์ 8</t>
  </si>
  <si>
    <t>คอลัมน์ 9</t>
  </si>
  <si>
    <t>คอลัมน์ 10</t>
  </si>
  <si>
    <t>คอลัมน์ 11</t>
  </si>
  <si>
    <t>คอลัมน์ 12</t>
  </si>
  <si>
    <t>คอลัมน์ 13</t>
  </si>
  <si>
    <t>คอลัมน์ 14</t>
  </si>
  <si>
    <t>คอลัมน์ 15</t>
  </si>
  <si>
    <t>คอลัมน์ 16</t>
  </si>
  <si>
    <t>ระบุตัวชี้วัดของโครงการ (ใส่ได้ทั้ง 4 ด้าน)</t>
  </si>
  <si>
    <t>ระบุหน่วยวัดตัวชี้วัดของโครงการแต่ละด้านให้สอดคล้องกับตัวชี้วัดในคอลัมน์ที่ 10</t>
  </si>
  <si>
    <t>ระบุค่าเป้าหมายตัวชี้วัดของโครงการ</t>
  </si>
  <si>
    <t>ระบุระยะเวลาการจัดโครงการ (เลือกตามรายการที่กำหนด)</t>
  </si>
  <si>
    <t>ระบุชื่อโครงการ</t>
  </si>
  <si>
    <t>ระบุวัตถุประสงค์ของการจัดโครงการ (ใส่ได้มากกว่า 1 ข้อ)</t>
  </si>
  <si>
    <t>ระบุยุทธศาสตร์คณะวิศวกรรมศาสตร์ที่เกี่ยวข้องกับการจัดโครงการ (เลือกตามรายการที่กำหนดเพียง 1 ข้อ)</t>
  </si>
  <si>
    <t>ระบุจำนวนเงินที่ต้องการใช้โดยจำแนกตามหมวดรายจ่าย (ค่าตอบแทน ใช้สอย วัสดุ ครุภัณฑ์)</t>
  </si>
  <si>
    <t>ระบุผู้รับผิดชอบหลัก (ชื่อหลักสูตร)</t>
  </si>
  <si>
    <t>ระบุผู้รับผิดชอบรอง (ชื่อบุคคลที่รับผิดชอบจัดโครงการในคอลัมน์ที่ 2)</t>
  </si>
  <si>
    <t>คำอธิบายในการกรอกข้อมูล-แผนปฏิบัติการ</t>
  </si>
  <si>
    <t>ตัวชี้วัดที่ตอบสนองกลยุทธ์และยุทธศาสตร์</t>
  </si>
  <si>
    <t>1. โครงการสนับสนุนการเรียนการสอนและพัฒนาหลักสูตร</t>
  </si>
  <si>
    <t>2. โครงการส่งเสริมและพัฒนาศักยภาพบุคลากร</t>
  </si>
  <si>
    <t>3. โครงการสร้างแรงจูงใจและเพิ่มศักยภาพการสอน</t>
  </si>
  <si>
    <t>4. โครงการขยายโอกาสทางการศึกษาและประชาสัมพันธ์หลักสูตร</t>
  </si>
  <si>
    <t>5. โครงการสนับสนุนการวิจัยและเผยแพร่ผลงานทางวิชาการสำหรับนักศึกษา (รับเข้าปีปัจจุบัน)</t>
  </si>
  <si>
    <t>6. โครงการพัฒนานักศึกษา</t>
  </si>
  <si>
    <t>7. โครงการจัดซื้อ จัดหาครุภัณฑ์ประกอบการเรียนการสอน</t>
  </si>
  <si>
    <t>8. โครงการพัฒนาศักยภาพภาควิชา (เงินสะสม)</t>
  </si>
  <si>
    <t>9. โครงการสนับสนุนการวิจัยและเผยแพร่ผลงานทางวิชาการสำหรับนักศึกษา (เงินสะสม-รอจ่าย)</t>
  </si>
  <si>
    <t>กรอบงบประมาณที่ตั้งแผน</t>
  </si>
  <si>
    <t>สาขาวิศวกรรม.............................</t>
  </si>
  <si>
    <t>รหัสนักศึกษา</t>
  </si>
  <si>
    <t>ชื่อ - สกุล</t>
  </si>
  <si>
    <t>แผนการศึกษา</t>
  </si>
  <si>
    <t>จำนวนเงิน (บาท)</t>
  </si>
  <si>
    <t>สมทบวิจัย</t>
  </si>
  <si>
    <t>นำเสนอผลงาน</t>
  </si>
  <si>
    <t>ตีพิมพ์</t>
  </si>
  <si>
    <t>ตารางสรุปงบประมาณเงินสมทบวิจัยและเงินนำเสนอผลงานวิจัย/ตีพิมพ์ สำหรับนักศึกษาบัณฑิตศึกษา</t>
  </si>
  <si>
    <t>ปีงบประมาณ 2561</t>
  </si>
  <si>
    <t>ตารางสรุปงบประมาณเงินสะสม-พัฒนาศักยภาพภาควิชา</t>
  </si>
  <si>
    <t>ค่าใช้สอย</t>
  </si>
  <si>
    <t>ค่าวัสดุ</t>
  </si>
  <si>
    <t>ค่าครุภัณฑ์</t>
  </si>
  <si>
    <t>ซ่อมแซมปรับปรุงห้องวิจัย</t>
  </si>
  <si>
    <t>สถานที่ตั้ง</t>
  </si>
  <si>
    <t>ผู้รับผิดชอบ</t>
  </si>
  <si>
    <t>โทร.</t>
  </si>
  <si>
    <t>ชุดเครื่องมือวัด</t>
  </si>
  <si>
    <t>ห้อง…....EN5</t>
  </si>
  <si>
    <t>EN5</t>
  </si>
  <si>
    <t>ผลรวมทั้งหมด</t>
  </si>
  <si>
    <t>Strategic ผลรวม</t>
  </si>
  <si>
    <t>ย.1 การผลิตบัณฑิต ผลรวม</t>
  </si>
  <si>
    <t>ย.2 วิจัยและงานนวัตกรรม ผลรวม</t>
  </si>
  <si>
    <t>ย.3 บริการวิชาการ ผลรวม</t>
  </si>
  <si>
    <t>ย.4 ทำนุบำรุงศิลปวัฒนธรรม ผลรวม</t>
  </si>
  <si>
    <t>ย.5 พัฒนาองค์กร และบุคลากร ผลรวม</t>
  </si>
  <si>
    <t>ย.6 การประกันคุณภาพ ผลรวม</t>
  </si>
  <si>
    <t>Strategy ผลรวม</t>
  </si>
  <si>
    <t>ย.1-ก.1 เพิ่มคุณภาพการผลิตบัณฑิต ผลรวม</t>
  </si>
  <si>
    <t>ย.1-ก.2 การพัฒนาหลักสูตรและการเรียนการสอนให้ทันสมัย และตรงตามความต้องการของตลาดงาน  ผลรวม</t>
  </si>
  <si>
    <t>ย.1-ก.3 สนับสนุนอาจารย์ให้มีคุณวุฒิ และประสบการณ์ในวิชาชีพ และพัฒนาตนเอง  ผลรวม</t>
  </si>
  <si>
    <t>ย.2-ก.1 เพิ่มแรงจูงใจในการทำงานวิจัยและนวัตกรรม  ผลรวม</t>
  </si>
  <si>
    <t>ย.2-ก.2 ยกระดับมาตรฐานและเพิ่มขีดความสามารถในการทำวิจัยและนวัตกรรม ผลรวม</t>
  </si>
  <si>
    <t>ย.2-ก.3 บูรณาการปัญหาจริงมาเป็นหัวข้อวิจัย เชื่อมโยงกับการเรียนการสอน และงานบัณฑิตศึกษา ผลรวม</t>
  </si>
  <si>
    <t>ย.2-ก.4 สนับสนุนให้มีกลไกการบริหารงานวิจัยและนวัตกรรม ให้มีประสิทธิภาพและความคล่องตัว ผลรวม</t>
  </si>
  <si>
    <t>ย.3-ก.1 สร้างโครงการบริการวิชาการที่ตรงความต้องการของชุมชน ผลรวม</t>
  </si>
  <si>
    <t>ย.3-ก.2 เพิ่มการสนับสนุนการบริการวิชาการจากแหล่งทุนภายนอก ผลรวม</t>
  </si>
  <si>
    <t>ย.3-ก.3 บูรณาการ การเรียนการสอนกับการบริการวิชาการ ผลรวม</t>
  </si>
  <si>
    <t>ย.3-ก.4 สร้างเครือข่ายความร่วมมือกับภาครัฐและเอกชน หรือองค์กรชุมชนตลอดจนภาคธุรกิจอุตสาหกรรม เพื่อเรียนรู้และสร้างความเข้มแข็งของชุมชนและสังคม
 ผลรวม</t>
  </si>
  <si>
    <t>ย.4-ก.1 ใช้ความรู้ด้านวิศวกรรม ร่วมในการทำนุบำรุงศิลปะและวัฒนธรรมกับคณะและหน่วยงานอื่น ๆ ผลรวม</t>
  </si>
  <si>
    <t>ย.5-ก.1 พัฒนาระบบบริหารจัดการที่มีธรรมาภิบาล และพัฒนาระบบบริหารทรัพยากรบุคคล (รับเข้า-รักษาคนดี-สวัสดิการ-เกษียณอายุราชการ) ผลรวม</t>
  </si>
  <si>
    <t>ย.5-ก.2 สร้างความมั่นคงด้านการเงิน ผลรวม</t>
  </si>
  <si>
    <t>ย.5-ก.3 สนับสนุนให้อาจารย์และบุคลากรสายสนับสนุนมีคุณวุฒิ และประสบการณ์ในวิชาชีพ และพัฒนาตนเอง ผลรวม</t>
  </si>
  <si>
    <t>ย.5-ก.4 ใช้เทคโนโลยีสารสนเทศเพื่อสนับสนุนการบริหารจัดการและพัฒนาสถาบัน ผลรวม</t>
  </si>
  <si>
    <t>ย.5-ก.5 การปรับปรุงภูมิทัศน์ ระบบสาธารณูปโภค ผลรวม</t>
  </si>
  <si>
    <t>ย.5-ก.6 การสร้างวัฒนธรรมองค์กร อย่างมีภราดรภาพ (อยู่ร่วมกันฉันท์พี่น้อง) เพื่อการมีส่วนร่วม และเกิดความสามัคคี
 ผลรวม</t>
  </si>
  <si>
    <t>ย.6-ก.1 วางระบบและติดตามการประกันคุณภาพทางการศึกษา (ระดับประเทศ) ให้มีประสิทธิภาพ ผลรวม</t>
  </si>
  <si>
    <t>ย.6-ก.2 ส่งเสริมกระบวนการพัฒนาระบบประกันคุณภาพไปสู่ระดับสากล เช่น EdPEX TABEE AUNQA ผลรวม</t>
  </si>
  <si>
    <t>สาธารณูปโภค</t>
  </si>
  <si>
    <t>หลักสูตรบัณฑิต-เครื่องกล</t>
  </si>
  <si>
    <t>หลักสูตรบัณฑิต-อุตสาหการ</t>
  </si>
  <si>
    <t>หลักสูตรบัณฑิต-โยธา</t>
  </si>
  <si>
    <t>หลักสูตรบัณฑิต-ไฟฟ้า</t>
  </si>
  <si>
    <t>หลักสูตรบัณฑิต-สิ่งแวดล้อม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</si>
</sst>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_-* #,##0.0_-;\-* #,##0.0_-;_-* &quot;-&quot;??_-;_-@_-"/>
    <numFmt numFmtId="204" formatCode="_-* #,##0_-;\-* #,##0_-;_-* &quot;-&quot;??_-;_-@_-"/>
    <numFmt numFmtId="205" formatCode="0;[Red]0"/>
    <numFmt numFmtId="206" formatCode="&quot;ใช่&quot;;&quot;ใช่&quot;;&quot;ไม่ใช่&quot;"/>
    <numFmt numFmtId="207" formatCode="&quot;จริง&quot;;&quot;จริง&quot;;&quot;เท็จ&quot;"/>
    <numFmt numFmtId="208" formatCode="&quot;เปิด&quot;;&quot;เปิด&quot;;&quot;ปิด&quot;"/>
    <numFmt numFmtId="209" formatCode="[$€-2]\ #,##0.00_);[Red]\([$€-2]\ #,##0.00\)"/>
    <numFmt numFmtId="210" formatCode="#,##0.0"/>
    <numFmt numFmtId="211" formatCode="0.0"/>
  </numFmts>
  <fonts count="73">
    <font>
      <sz val="11"/>
      <color indexed="8"/>
      <name val="Tahoma"/>
      <family val="2"/>
    </font>
    <font>
      <sz val="12"/>
      <name val="TH SarabunPSK"/>
      <family val="2"/>
    </font>
    <font>
      <sz val="14"/>
      <name val="TH SarabunPSK"/>
      <family val="2"/>
    </font>
    <font>
      <b/>
      <sz val="14"/>
      <name val="TH SarabunPSK"/>
      <family val="2"/>
    </font>
    <font>
      <sz val="12"/>
      <color indexed="10"/>
      <name val="TH SarabunPSK"/>
      <family val="2"/>
    </font>
    <font>
      <u val="single"/>
      <sz val="13.2"/>
      <color indexed="12"/>
      <name val="Tahoma"/>
      <family val="2"/>
    </font>
    <font>
      <u val="single"/>
      <sz val="13.2"/>
      <color indexed="36"/>
      <name val="Tahoma"/>
      <family val="2"/>
    </font>
    <font>
      <b/>
      <sz val="18"/>
      <name val="TH SarabunPSK"/>
      <family val="2"/>
    </font>
    <font>
      <b/>
      <sz val="12"/>
      <color indexed="10"/>
      <name val="TH SarabunPSK"/>
      <family val="2"/>
    </font>
    <font>
      <sz val="16"/>
      <color indexed="8"/>
      <name val="TH SarabunPSK"/>
      <family val="2"/>
    </font>
    <font>
      <sz val="18"/>
      <name val="TH SarabunPSK"/>
      <family val="2"/>
    </font>
    <font>
      <b/>
      <sz val="25"/>
      <name val="TH SarabunPSK"/>
      <family val="2"/>
    </font>
    <font>
      <b/>
      <sz val="16"/>
      <color indexed="8"/>
      <name val="TH SarabunPSK"/>
      <family val="2"/>
    </font>
    <font>
      <b/>
      <sz val="14"/>
      <name val="Tahoma"/>
      <family val="2"/>
    </font>
    <font>
      <sz val="14"/>
      <name val="Tahoma"/>
      <family val="2"/>
    </font>
    <font>
      <sz val="12"/>
      <name val="Tahoma"/>
      <family val="2"/>
    </font>
    <font>
      <sz val="14"/>
      <color indexed="10"/>
      <name val="TH SarabunPSK"/>
      <family val="2"/>
    </font>
    <font>
      <b/>
      <sz val="14"/>
      <color indexed="10"/>
      <name val="TH SarabunPSK"/>
      <family val="2"/>
    </font>
    <font>
      <sz val="14"/>
      <color indexed="8"/>
      <name val="TH SarabunPSK"/>
      <family val="2"/>
    </font>
    <font>
      <sz val="15"/>
      <name val="TH SarabunPSK"/>
      <family val="2"/>
    </font>
    <font>
      <b/>
      <sz val="16"/>
      <name val="TH SarabunPSK"/>
      <family val="2"/>
    </font>
    <font>
      <b/>
      <sz val="13"/>
      <name val="TH SarabunPSK"/>
      <family val="2"/>
    </font>
    <font>
      <b/>
      <sz val="14"/>
      <color indexed="8"/>
      <name val="TH SarabunPSK"/>
      <family val="2"/>
    </font>
    <font>
      <sz val="14"/>
      <color indexed="8"/>
      <name val="Tahoma"/>
      <family val="2"/>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b/>
      <sz val="16"/>
      <color indexed="10"/>
      <name val="TH SarabunPSK"/>
      <family val="2"/>
    </font>
    <font>
      <b/>
      <sz val="18"/>
      <color indexed="10"/>
      <name val="TH SarabunPSK"/>
      <family val="2"/>
    </font>
    <font>
      <b/>
      <sz val="16"/>
      <color indexed="10"/>
      <name val="Tahoma"/>
      <family val="2"/>
    </font>
    <font>
      <b/>
      <sz val="14"/>
      <color indexed="30"/>
      <name val="Tahoma"/>
      <family val="2"/>
    </font>
    <font>
      <sz val="14"/>
      <color indexed="30"/>
      <name val="Tahoma"/>
      <family val="2"/>
    </font>
    <font>
      <b/>
      <sz val="20"/>
      <color indexed="10"/>
      <name val="TH SarabunPSK"/>
      <family val="2"/>
    </font>
    <font>
      <sz val="8"/>
      <name val="Leelawadee"/>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4"/>
      <color rgb="FFFF0000"/>
      <name val="TH SarabunPSK"/>
      <family val="2"/>
    </font>
    <font>
      <b/>
      <sz val="14"/>
      <color rgb="FFFF0000"/>
      <name val="TH SarabunPSK"/>
      <family val="2"/>
    </font>
    <font>
      <b/>
      <sz val="16"/>
      <color rgb="FFFF0000"/>
      <name val="TH SarabunPSK"/>
      <family val="2"/>
    </font>
    <font>
      <b/>
      <sz val="18"/>
      <color rgb="FFFF0000"/>
      <name val="TH SarabunPSK"/>
      <family val="2"/>
    </font>
    <font>
      <b/>
      <sz val="16"/>
      <color rgb="FFFF0000"/>
      <name val="Tahoma"/>
      <family val="2"/>
    </font>
    <font>
      <b/>
      <sz val="14"/>
      <color rgb="FF0070C0"/>
      <name val="Tahoma"/>
      <family val="2"/>
    </font>
    <font>
      <sz val="14"/>
      <color rgb="FF0070C0"/>
      <name val="Tahoma"/>
      <family val="2"/>
    </font>
    <font>
      <b/>
      <sz val="20"/>
      <color rgb="FFFF0000"/>
      <name val="TH SarabunPSK"/>
      <family val="2"/>
    </font>
    <font>
      <b/>
      <sz val="8"/>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hair"/>
      <right style="thin"/>
      <top style="thin"/>
      <bottom>
        <color indexed="63"/>
      </bottom>
    </border>
    <border>
      <left style="thin"/>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thin"/>
    </border>
    <border>
      <left style="thin"/>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style="thin"/>
      <bottom style="thin"/>
    </border>
    <border>
      <left>
        <color indexed="63"/>
      </left>
      <right style="thin"/>
      <top style="thin"/>
      <bottom style="thin"/>
    </border>
    <border>
      <left style="hair"/>
      <right style="thin"/>
      <top style="thin"/>
      <bottom style="thin"/>
    </border>
    <border>
      <left>
        <color indexed="63"/>
      </left>
      <right style="thin"/>
      <top style="thin"/>
      <bottom>
        <color indexed="63"/>
      </bottom>
    </border>
    <border>
      <left style="thin"/>
      <right style="thin"/>
      <top style="thin"/>
      <bottom style="hair"/>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style="thin">
        <color rgb="FFABABAB"/>
      </left>
      <right>
        <color indexed="63"/>
      </right>
      <top style="thin">
        <color indexed="9"/>
      </top>
      <bottom>
        <color indexed="63"/>
      </bottom>
    </border>
    <border>
      <left style="thin"/>
      <right style="thin">
        <color rgb="FFABABAB"/>
      </right>
      <top style="thin">
        <color indexed="9"/>
      </top>
      <bottom>
        <color indexed="63"/>
      </bottom>
    </border>
    <border>
      <left style="thin">
        <color rgb="FFABABAB"/>
      </left>
      <right>
        <color indexed="63"/>
      </right>
      <top>
        <color indexed="63"/>
      </top>
      <bottom>
        <color indexed="63"/>
      </bottom>
    </border>
    <border>
      <left style="thin">
        <color rgb="FFABABAB"/>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color indexed="63"/>
      </right>
      <top style="thin">
        <color indexed="9"/>
      </top>
      <bottom style="thin">
        <color rgb="FFABABAB"/>
      </bottom>
    </border>
    <border>
      <left style="thin">
        <color indexed="9"/>
      </left>
      <right>
        <color indexed="63"/>
      </right>
      <top style="thin">
        <color indexed="9"/>
      </top>
      <bottom style="thin">
        <color rgb="FFABABAB"/>
      </bottom>
    </border>
    <border>
      <left style="thin">
        <color indexed="9"/>
      </left>
      <right style="thin">
        <color rgb="FFABABAB"/>
      </right>
      <top style="thin">
        <color indexed="9"/>
      </top>
      <bottom style="thin">
        <color rgb="FFABABAB"/>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1" borderId="2" applyNumberFormat="0" applyAlignment="0" applyProtection="0"/>
    <xf numFmtId="0" fontId="54" fillId="0" borderId="3" applyNumberFormat="0" applyFill="0" applyAlignment="0" applyProtection="0"/>
    <xf numFmtId="0" fontId="55" fillId="22" borderId="0" applyNumberFormat="0" applyBorder="0" applyAlignment="0" applyProtection="0"/>
    <xf numFmtId="0" fontId="0" fillId="0" borderId="0">
      <alignment/>
      <protection/>
    </xf>
    <xf numFmtId="0" fontId="56" fillId="23" borderId="1" applyNumberFormat="0" applyAlignment="0" applyProtection="0"/>
    <xf numFmtId="0" fontId="57" fillId="24" borderId="0" applyNumberFormat="0" applyBorder="0" applyAlignment="0" applyProtection="0"/>
    <xf numFmtId="9" fontId="0" fillId="0" borderId="0" applyFont="0" applyFill="0" applyBorder="0" applyAlignment="0" applyProtection="0"/>
    <xf numFmtId="0" fontId="58" fillId="0" borderId="4" applyNumberFormat="0" applyFill="0" applyAlignment="0" applyProtection="0"/>
    <xf numFmtId="0" fontId="59"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0" fillId="20" borderId="5" applyNumberFormat="0" applyAlignment="0" applyProtection="0"/>
    <xf numFmtId="0" fontId="0" fillId="32" borderId="6" applyNumberFormat="0" applyFont="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cellStyleXfs>
  <cellXfs count="246">
    <xf numFmtId="0" fontId="0" fillId="0" borderId="0" xfId="0" applyAlignment="1">
      <alignment/>
    </xf>
    <xf numFmtId="0" fontId="4" fillId="0" borderId="0" xfId="0" applyFont="1" applyAlignment="1">
      <alignment/>
    </xf>
    <xf numFmtId="0" fontId="2" fillId="0" borderId="0" xfId="0" applyFont="1" applyFill="1" applyAlignment="1">
      <alignment horizontal="center" vertical="center" wrapText="1"/>
    </xf>
    <xf numFmtId="0" fontId="64" fillId="0" borderId="0" xfId="0" applyFont="1" applyFill="1" applyAlignment="1">
      <alignment horizontal="center" vertical="center" wrapText="1"/>
    </xf>
    <xf numFmtId="43" fontId="3" fillId="0" borderId="10" xfId="38" applyFont="1" applyFill="1" applyBorder="1" applyAlignment="1">
      <alignment horizontal="center" vertical="top" wrapText="1"/>
    </xf>
    <xf numFmtId="43" fontId="3" fillId="0" borderId="11" xfId="38" applyFont="1" applyFill="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vertical="top"/>
    </xf>
    <xf numFmtId="43" fontId="2" fillId="0" borderId="0" xfId="38" applyFont="1" applyFill="1" applyAlignment="1">
      <alignment horizontal="center" vertical="top" wrapText="1"/>
    </xf>
    <xf numFmtId="43" fontId="2" fillId="0" borderId="0" xfId="38" applyFont="1" applyFill="1" applyAlignment="1">
      <alignment horizontal="center" vertical="center" wrapText="1"/>
    </xf>
    <xf numFmtId="43" fontId="64" fillId="0" borderId="0" xfId="38" applyFont="1" applyFill="1" applyAlignment="1">
      <alignment horizontal="center" vertical="center" wrapText="1"/>
    </xf>
    <xf numFmtId="43" fontId="2" fillId="0" borderId="0" xfId="38" applyFont="1" applyFill="1" applyAlignment="1">
      <alignment horizontal="left" vertical="center" wrapText="1"/>
    </xf>
    <xf numFmtId="43" fontId="64" fillId="0" borderId="0" xfId="38" applyFont="1" applyFill="1" applyAlignment="1">
      <alignment horizontal="left" vertical="center" wrapText="1"/>
    </xf>
    <xf numFmtId="43" fontId="2" fillId="0" borderId="0" xfId="38" applyFont="1" applyFill="1" applyAlignment="1">
      <alignment horizontal="left"/>
    </xf>
    <xf numFmtId="43" fontId="2" fillId="0" borderId="0" xfId="38" applyFont="1" applyFill="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xf>
    <xf numFmtId="0" fontId="7" fillId="0" borderId="0" xfId="0" applyFont="1" applyFill="1" applyAlignment="1">
      <alignment horizontal="center"/>
    </xf>
    <xf numFmtId="43" fontId="3" fillId="0" borderId="12" xfId="38" applyFont="1" applyFill="1" applyBorder="1" applyAlignment="1">
      <alignment horizontal="center" vertical="top" wrapText="1"/>
    </xf>
    <xf numFmtId="0" fontId="8" fillId="0" borderId="0" xfId="0" applyFont="1" applyAlignment="1">
      <alignment horizontal="center"/>
    </xf>
    <xf numFmtId="0" fontId="1" fillId="0" borderId="0" xfId="0" applyFont="1" applyAlignment="1">
      <alignment/>
    </xf>
    <xf numFmtId="0" fontId="1" fillId="0" borderId="0" xfId="0" applyFont="1" applyAlignment="1">
      <alignment vertical="top"/>
    </xf>
    <xf numFmtId="0" fontId="9" fillId="0" borderId="0" xfId="0" applyFont="1" applyAlignment="1">
      <alignment/>
    </xf>
    <xf numFmtId="0" fontId="9" fillId="0" borderId="0" xfId="0" applyFont="1" applyAlignment="1">
      <alignment horizontal="center"/>
    </xf>
    <xf numFmtId="0" fontId="65" fillId="0" borderId="13" xfId="0" applyFont="1" applyFill="1" applyBorder="1" applyAlignment="1">
      <alignment vertical="top" wrapText="1"/>
    </xf>
    <xf numFmtId="0" fontId="65" fillId="0" borderId="13"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4" xfId="0" applyFont="1" applyFill="1" applyBorder="1" applyAlignment="1">
      <alignment vertical="top" wrapText="1"/>
    </xf>
    <xf numFmtId="0" fontId="65" fillId="0" borderId="13" xfId="0" applyFont="1" applyFill="1" applyBorder="1" applyAlignment="1">
      <alignment horizontal="left" vertical="top" wrapText="1"/>
    </xf>
    <xf numFmtId="0" fontId="64" fillId="0" borderId="0" xfId="0" applyFont="1" applyFill="1" applyAlignment="1">
      <alignment horizontal="center" vertical="top" wrapText="1"/>
    </xf>
    <xf numFmtId="0" fontId="64" fillId="0" borderId="0" xfId="0" applyFont="1" applyFill="1" applyAlignment="1">
      <alignment/>
    </xf>
    <xf numFmtId="43" fontId="64" fillId="0" borderId="0" xfId="38" applyFont="1" applyFill="1" applyAlignment="1">
      <alignment horizontal="left" vertical="top" wrapText="1"/>
    </xf>
    <xf numFmtId="43" fontId="64" fillId="0" borderId="0" xfId="38" applyFont="1" applyFill="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43" fontId="2" fillId="0" borderId="10" xfId="38" applyFont="1" applyFill="1" applyBorder="1" applyAlignment="1">
      <alignment horizontal="center" vertical="top" wrapText="1"/>
    </xf>
    <xf numFmtId="0" fontId="2" fillId="0" borderId="19" xfId="0" applyFont="1" applyFill="1" applyBorder="1" applyAlignment="1">
      <alignment horizontal="center" vertical="top"/>
    </xf>
    <xf numFmtId="0" fontId="2" fillId="0" borderId="20" xfId="0" applyFont="1" applyFill="1" applyBorder="1" applyAlignment="1">
      <alignmen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vertical="top" wrapText="1"/>
    </xf>
    <xf numFmtId="0" fontId="2" fillId="0" borderId="14" xfId="0" applyFont="1" applyFill="1" applyBorder="1" applyAlignment="1">
      <alignment horizontal="center" vertical="top" wrapText="1"/>
    </xf>
    <xf numFmtId="0" fontId="2" fillId="0" borderId="22" xfId="0" applyFont="1" applyFill="1" applyBorder="1" applyAlignment="1">
      <alignment horizontal="center" vertical="top"/>
    </xf>
    <xf numFmtId="0" fontId="2" fillId="0" borderId="12"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alignment vertical="top"/>
    </xf>
    <xf numFmtId="0" fontId="10" fillId="0" borderId="0" xfId="0" applyFont="1" applyFill="1" applyAlignment="1">
      <alignment/>
    </xf>
    <xf numFmtId="2" fontId="2" fillId="0" borderId="14" xfId="0" applyNumberFormat="1" applyFont="1" applyFill="1" applyBorder="1" applyAlignment="1">
      <alignment horizontal="center" vertical="top" wrapText="1"/>
    </xf>
    <xf numFmtId="0" fontId="66" fillId="0" borderId="13" xfId="0" applyFont="1" applyFill="1" applyBorder="1" applyAlignment="1">
      <alignment horizontal="left" vertical="top"/>
    </xf>
    <xf numFmtId="0" fontId="65" fillId="0" borderId="23" xfId="0" applyFont="1" applyFill="1" applyBorder="1" applyAlignment="1">
      <alignment horizontal="center" vertical="top" wrapText="1"/>
    </xf>
    <xf numFmtId="0" fontId="65" fillId="0" borderId="21" xfId="0" applyFont="1" applyFill="1" applyBorder="1" applyAlignment="1">
      <alignment horizontal="center" vertical="top" wrapText="1"/>
    </xf>
    <xf numFmtId="43" fontId="65" fillId="0" borderId="13" xfId="0" applyNumberFormat="1" applyFont="1" applyFill="1" applyBorder="1" applyAlignment="1">
      <alignment horizontal="center" vertical="top" wrapText="1"/>
    </xf>
    <xf numFmtId="0" fontId="65" fillId="0" borderId="14" xfId="0" applyFont="1" applyFill="1" applyBorder="1" applyAlignment="1">
      <alignment horizontal="center" vertical="top" wrapText="1"/>
    </xf>
    <xf numFmtId="0" fontId="64" fillId="0" borderId="13" xfId="0" applyFont="1" applyFill="1" applyBorder="1" applyAlignment="1">
      <alignment horizontal="center" vertical="top" wrapText="1"/>
    </xf>
    <xf numFmtId="43" fontId="64" fillId="0" borderId="13" xfId="0" applyNumberFormat="1" applyFont="1" applyFill="1" applyBorder="1" applyAlignment="1">
      <alignment horizontal="center" vertical="top" wrapText="1"/>
    </xf>
    <xf numFmtId="0" fontId="64" fillId="0" borderId="23" xfId="0" applyFont="1" applyFill="1" applyBorder="1" applyAlignment="1">
      <alignment horizontal="left" vertical="top" wrapText="1"/>
    </xf>
    <xf numFmtId="0" fontId="64" fillId="0" borderId="21" xfId="0" applyFont="1" applyFill="1" applyBorder="1" applyAlignment="1">
      <alignment horizontal="left" vertical="top" wrapText="1"/>
    </xf>
    <xf numFmtId="0" fontId="7" fillId="0" borderId="0" xfId="0" applyFont="1" applyFill="1" applyAlignment="1">
      <alignment horizontal="left" vertical="top"/>
    </xf>
    <xf numFmtId="0" fontId="2" fillId="0" borderId="24" xfId="0" applyFont="1" applyFill="1" applyBorder="1" applyAlignment="1">
      <alignment horizontal="left" vertical="top" wrapText="1"/>
    </xf>
    <xf numFmtId="0" fontId="2" fillId="0" borderId="0" xfId="0" applyFont="1" applyFill="1" applyAlignment="1">
      <alignment horizontal="left" vertical="top"/>
    </xf>
    <xf numFmtId="0" fontId="7" fillId="0" borderId="0" xfId="0" applyFont="1" applyFill="1" applyAlignment="1">
      <alignment horizontal="center" vertical="top"/>
    </xf>
    <xf numFmtId="0" fontId="2" fillId="0" borderId="0" xfId="0" applyFont="1" applyFill="1" applyAlignment="1">
      <alignment horizontal="center" vertical="top"/>
    </xf>
    <xf numFmtId="0" fontId="2" fillId="0" borderId="25" xfId="0" applyFont="1" applyFill="1" applyBorder="1" applyAlignment="1">
      <alignment horizontal="left" vertical="top" wrapText="1"/>
    </xf>
    <xf numFmtId="43" fontId="2" fillId="0" borderId="14" xfId="38" applyFont="1" applyFill="1" applyBorder="1" applyAlignment="1">
      <alignment horizontal="center" vertical="top" wrapText="1"/>
    </xf>
    <xf numFmtId="43" fontId="3" fillId="0" borderId="14" xfId="38" applyFont="1" applyFill="1" applyBorder="1" applyAlignment="1">
      <alignment horizontal="center" vertical="top" wrapText="1"/>
    </xf>
    <xf numFmtId="0" fontId="3" fillId="33" borderId="26" xfId="0" applyFont="1" applyFill="1" applyBorder="1" applyAlignment="1">
      <alignment horizontal="center" vertical="top" wrapText="1"/>
    </xf>
    <xf numFmtId="0" fontId="64" fillId="34" borderId="15" xfId="0" applyFont="1" applyFill="1" applyBorder="1" applyAlignment="1">
      <alignment horizontal="center" vertical="top" wrapText="1"/>
    </xf>
    <xf numFmtId="0" fontId="64" fillId="34" borderId="16" xfId="0" applyFont="1" applyFill="1" applyBorder="1" applyAlignment="1">
      <alignment vertical="top" wrapText="1"/>
    </xf>
    <xf numFmtId="0" fontId="64" fillId="34" borderId="10" xfId="0" applyFont="1" applyFill="1" applyBorder="1" applyAlignment="1">
      <alignment horizontal="left" vertical="top" wrapText="1"/>
    </xf>
    <xf numFmtId="0" fontId="64" fillId="34" borderId="17" xfId="0" applyFont="1" applyFill="1" applyBorder="1" applyAlignment="1">
      <alignment horizontal="left" vertical="top" wrapText="1"/>
    </xf>
    <xf numFmtId="0" fontId="64" fillId="34" borderId="18" xfId="0" applyFont="1" applyFill="1" applyBorder="1" applyAlignment="1">
      <alignment horizontal="left" vertical="top" wrapText="1"/>
    </xf>
    <xf numFmtId="0" fontId="64" fillId="34" borderId="10" xfId="0" applyFont="1" applyFill="1" applyBorder="1" applyAlignment="1">
      <alignment horizontal="center" vertical="top" wrapText="1"/>
    </xf>
    <xf numFmtId="17" fontId="64" fillId="34" borderId="10" xfId="0" applyNumberFormat="1" applyFont="1" applyFill="1" applyBorder="1" applyAlignment="1">
      <alignment horizontal="left" vertical="top" wrapText="1"/>
    </xf>
    <xf numFmtId="43" fontId="64" fillId="34" borderId="10" xfId="38" applyFont="1" applyFill="1" applyBorder="1" applyAlignment="1">
      <alignment horizontal="center" vertical="top" wrapText="1"/>
    </xf>
    <xf numFmtId="43" fontId="65" fillId="34" borderId="10" xfId="38" applyFont="1" applyFill="1" applyBorder="1" applyAlignment="1">
      <alignment horizontal="center" vertical="top" wrapText="1"/>
    </xf>
    <xf numFmtId="0" fontId="64" fillId="34" borderId="22" xfId="0" applyFont="1" applyFill="1" applyBorder="1" applyAlignment="1">
      <alignment horizontal="center" vertical="top"/>
    </xf>
    <xf numFmtId="0" fontId="64" fillId="34" borderId="21" xfId="0" applyFont="1" applyFill="1" applyBorder="1" applyAlignment="1">
      <alignment vertical="top" wrapText="1"/>
    </xf>
    <xf numFmtId="0" fontId="64" fillId="34" borderId="12" xfId="0" applyFont="1" applyFill="1" applyBorder="1" applyAlignment="1">
      <alignment horizontal="left" vertical="top" wrapText="1"/>
    </xf>
    <xf numFmtId="0" fontId="64" fillId="34" borderId="22" xfId="0" applyFont="1" applyFill="1" applyBorder="1" applyAlignment="1">
      <alignment horizontal="left" vertical="top" wrapText="1"/>
    </xf>
    <xf numFmtId="0" fontId="64" fillId="34" borderId="25" xfId="0" applyFont="1" applyFill="1" applyBorder="1" applyAlignment="1">
      <alignment horizontal="left" vertical="top" wrapText="1"/>
    </xf>
    <xf numFmtId="0" fontId="64" fillId="34" borderId="12" xfId="0" applyFont="1" applyFill="1" applyBorder="1" applyAlignment="1">
      <alignment horizontal="center" vertical="top" wrapText="1"/>
    </xf>
    <xf numFmtId="0" fontId="64" fillId="34" borderId="14" xfId="0" applyFont="1" applyFill="1" applyBorder="1" applyAlignment="1">
      <alignment vertical="top" wrapText="1"/>
    </xf>
    <xf numFmtId="43" fontId="64" fillId="34" borderId="14" xfId="38" applyFont="1" applyFill="1" applyBorder="1" applyAlignment="1">
      <alignment horizontal="center" vertical="top" wrapText="1"/>
    </xf>
    <xf numFmtId="43" fontId="65" fillId="34" borderId="14" xfId="38" applyFont="1" applyFill="1" applyBorder="1" applyAlignment="1">
      <alignment horizontal="center" vertical="top" wrapText="1"/>
    </xf>
    <xf numFmtId="0" fontId="67"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2" fillId="2" borderId="27" xfId="0" applyFont="1" applyFill="1" applyBorder="1" applyAlignment="1">
      <alignment vertical="top" wrapText="1"/>
    </xf>
    <xf numFmtId="0" fontId="3" fillId="2" borderId="10"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1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10" xfId="0" applyFont="1" applyFill="1" applyBorder="1" applyAlignment="1">
      <alignment horizontal="center" vertical="top" wrapText="1"/>
    </xf>
    <xf numFmtId="0" fontId="2" fillId="2" borderId="10" xfId="0" applyFont="1" applyFill="1" applyBorder="1" applyAlignment="1">
      <alignment horizontal="center" vertical="center" wrapText="1"/>
    </xf>
    <xf numFmtId="43" fontId="2" fillId="2" borderId="10" xfId="38"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10" xfId="0" applyFont="1" applyFill="1" applyBorder="1" applyAlignment="1">
      <alignment horizontal="left" vertical="top" wrapText="1"/>
    </xf>
    <xf numFmtId="0" fontId="2" fillId="2" borderId="15" xfId="0" applyFont="1" applyFill="1" applyBorder="1" applyAlignment="1">
      <alignment horizontal="center" vertical="top" wrapText="1"/>
    </xf>
    <xf numFmtId="0" fontId="2" fillId="2" borderId="29" xfId="0" applyFont="1" applyFill="1" applyBorder="1" applyAlignment="1">
      <alignment vertical="top" wrapText="1"/>
    </xf>
    <xf numFmtId="0" fontId="2" fillId="2" borderId="10" xfId="0" applyFont="1" applyFill="1" applyBorder="1" applyAlignment="1">
      <alignment vertical="top" wrapText="1"/>
    </xf>
    <xf numFmtId="0" fontId="2" fillId="2" borderId="18" xfId="0" applyFont="1" applyFill="1" applyBorder="1" applyAlignment="1">
      <alignment horizontal="left" vertical="top" wrapText="1"/>
    </xf>
    <xf numFmtId="0" fontId="2" fillId="2" borderId="30" xfId="0" applyFont="1" applyFill="1" applyBorder="1" applyAlignment="1">
      <alignment horizontal="center" vertical="top" wrapText="1"/>
    </xf>
    <xf numFmtId="0" fontId="11" fillId="0" borderId="10" xfId="0" applyFont="1" applyFill="1" applyBorder="1" applyAlignment="1">
      <alignment vertical="top" wrapText="1"/>
    </xf>
    <xf numFmtId="0" fontId="11" fillId="0" borderId="14" xfId="0" applyFont="1" applyFill="1" applyBorder="1" applyAlignment="1">
      <alignment vertical="top" wrapText="1"/>
    </xf>
    <xf numFmtId="43" fontId="2" fillId="0" borderId="10" xfId="38" applyFont="1" applyFill="1" applyBorder="1" applyAlignment="1" quotePrefix="1">
      <alignment horizontal="center" vertical="top" wrapText="1"/>
    </xf>
    <xf numFmtId="0" fontId="9" fillId="0" borderId="26" xfId="0" applyFont="1" applyBorder="1" applyAlignment="1">
      <alignment/>
    </xf>
    <xf numFmtId="43" fontId="9" fillId="0" borderId="26" xfId="0" applyNumberFormat="1" applyFont="1" applyBorder="1" applyAlignment="1">
      <alignment/>
    </xf>
    <xf numFmtId="0" fontId="12" fillId="0" borderId="0" xfId="0" applyFont="1" applyAlignment="1">
      <alignment/>
    </xf>
    <xf numFmtId="0" fontId="12" fillId="2" borderId="26" xfId="0" applyFont="1" applyFill="1" applyBorder="1" applyAlignment="1">
      <alignment horizontal="center"/>
    </xf>
    <xf numFmtId="0" fontId="12" fillId="35" borderId="26" xfId="0" applyFont="1" applyFill="1" applyBorder="1" applyAlignment="1">
      <alignment/>
    </xf>
    <xf numFmtId="43" fontId="12" fillId="35" borderId="26" xfId="0" applyNumberFormat="1" applyFont="1" applyFill="1" applyBorder="1" applyAlignment="1">
      <alignment/>
    </xf>
    <xf numFmtId="43" fontId="12" fillId="13" borderId="26" xfId="0" applyNumberFormat="1" applyFont="1" applyFill="1" applyBorder="1" applyAlignment="1">
      <alignment horizontal="center"/>
    </xf>
    <xf numFmtId="0" fontId="12" fillId="13" borderId="26" xfId="0" applyFont="1" applyFill="1" applyBorder="1" applyAlignment="1">
      <alignment horizontal="right"/>
    </xf>
    <xf numFmtId="0" fontId="66" fillId="0" borderId="0" xfId="0" applyFont="1" applyAlignment="1">
      <alignment horizontal="right" vertical="center"/>
    </xf>
    <xf numFmtId="0" fontId="9" fillId="0" borderId="0" xfId="0" applyFont="1" applyAlignment="1">
      <alignment vertical="center"/>
    </xf>
    <xf numFmtId="43" fontId="66" fillId="13" borderId="0" xfId="38" applyFont="1" applyFill="1" applyAlignment="1">
      <alignment horizontal="center" vertical="center"/>
    </xf>
    <xf numFmtId="0" fontId="68" fillId="0" borderId="0" xfId="0" applyFont="1" applyAlignment="1">
      <alignment vertical="center"/>
    </xf>
    <xf numFmtId="0" fontId="4" fillId="0" borderId="0" xfId="0" applyFont="1" applyAlignment="1">
      <alignment horizontal="center"/>
    </xf>
    <xf numFmtId="0" fontId="64" fillId="0" borderId="10" xfId="0" applyFont="1" applyFill="1" applyBorder="1" applyAlignment="1">
      <alignment horizontal="center" vertical="top" wrapText="1"/>
    </xf>
    <xf numFmtId="17" fontId="64" fillId="0" borderId="10" xfId="0" applyNumberFormat="1" applyFont="1" applyFill="1" applyBorder="1" applyAlignment="1">
      <alignment horizontal="left" vertical="top" wrapText="1"/>
    </xf>
    <xf numFmtId="0" fontId="64" fillId="0" borderId="12" xfId="0" applyFont="1" applyFill="1" applyBorder="1" applyAlignment="1">
      <alignment horizontal="center" vertical="top" wrapText="1"/>
    </xf>
    <xf numFmtId="0" fontId="64" fillId="0" borderId="14" xfId="0" applyFont="1" applyFill="1" applyBorder="1" applyAlignment="1">
      <alignment vertical="top" wrapText="1"/>
    </xf>
    <xf numFmtId="43" fontId="64" fillId="34" borderId="10" xfId="38" applyFont="1" applyFill="1" applyBorder="1" applyAlignment="1">
      <alignment horizontal="left" vertical="top" wrapText="1"/>
    </xf>
    <xf numFmtId="43" fontId="65" fillId="34" borderId="14" xfId="38" applyFont="1" applyFill="1" applyBorder="1" applyAlignment="1">
      <alignment horizontal="left" vertical="top" wrapText="1"/>
    </xf>
    <xf numFmtId="0" fontId="65" fillId="2" borderId="10" xfId="0" applyFont="1" applyFill="1" applyBorder="1" applyAlignment="1">
      <alignment horizontal="left" vertical="top" wrapText="1"/>
    </xf>
    <xf numFmtId="43" fontId="2" fillId="0" borderId="10" xfId="38" applyFont="1" applyFill="1" applyBorder="1" applyAlignment="1">
      <alignment horizontal="left" vertical="top" wrapText="1"/>
    </xf>
    <xf numFmtId="43" fontId="3" fillId="0" borderId="14" xfId="38" applyFont="1" applyFill="1" applyBorder="1" applyAlignment="1">
      <alignment horizontal="left" vertical="top" wrapText="1"/>
    </xf>
    <xf numFmtId="0" fontId="2" fillId="2" borderId="30" xfId="0" applyFont="1" applyFill="1" applyBorder="1" applyAlignment="1">
      <alignment horizontal="left" vertical="top" wrapText="1"/>
    </xf>
    <xf numFmtId="0" fontId="69" fillId="33" borderId="26" xfId="0" applyFont="1" applyFill="1" applyBorder="1" applyAlignment="1" quotePrefix="1">
      <alignment horizontal="center" vertical="center" wrapText="1"/>
    </xf>
    <xf numFmtId="43" fontId="70" fillId="0" borderId="0" xfId="38" applyFont="1" applyFill="1" applyAlignment="1">
      <alignment horizontal="center" vertical="center" wrapText="1"/>
    </xf>
    <xf numFmtId="0" fontId="70" fillId="0" borderId="0" xfId="0" applyFont="1" applyFill="1" applyAlignment="1">
      <alignment horizontal="center" vertical="center" wrapText="1"/>
    </xf>
    <xf numFmtId="0" fontId="64" fillId="0" borderId="10" xfId="0" applyFont="1" applyFill="1" applyBorder="1" applyAlignment="1">
      <alignment horizontal="center" vertical="top" wrapText="1"/>
    </xf>
    <xf numFmtId="0" fontId="64" fillId="0" borderId="14" xfId="0" applyFont="1" applyFill="1" applyBorder="1" applyAlignment="1">
      <alignment vertical="top" wrapText="1"/>
    </xf>
    <xf numFmtId="0" fontId="3" fillId="33" borderId="26" xfId="0" applyFont="1" applyFill="1" applyBorder="1" applyAlignment="1">
      <alignment horizontal="center" vertical="top" wrapText="1"/>
    </xf>
    <xf numFmtId="0" fontId="18" fillId="0" borderId="0" xfId="0" applyFont="1" applyAlignment="1">
      <alignment/>
    </xf>
    <xf numFmtId="0" fontId="7" fillId="0" borderId="0" xfId="0" applyFont="1" applyAlignment="1">
      <alignment/>
    </xf>
    <xf numFmtId="0" fontId="19" fillId="0" borderId="0" xfId="0" applyFont="1" applyAlignment="1">
      <alignment/>
    </xf>
    <xf numFmtId="0" fontId="18" fillId="0" borderId="26" xfId="0" applyFont="1" applyBorder="1" applyAlignment="1">
      <alignment/>
    </xf>
    <xf numFmtId="0" fontId="20" fillId="33" borderId="26" xfId="0" applyFont="1" applyFill="1" applyBorder="1" applyAlignment="1">
      <alignment horizontal="center"/>
    </xf>
    <xf numFmtId="0" fontId="9" fillId="0" borderId="26" xfId="0" applyFont="1" applyBorder="1" applyAlignment="1">
      <alignment shrinkToFit="1"/>
    </xf>
    <xf numFmtId="0" fontId="67" fillId="2" borderId="10" xfId="0" applyFont="1" applyFill="1" applyBorder="1" applyAlignment="1">
      <alignment horizontal="left" vertical="top"/>
    </xf>
    <xf numFmtId="0" fontId="18" fillId="0" borderId="0" xfId="0" applyFont="1" applyAlignment="1">
      <alignment horizontal="center"/>
    </xf>
    <xf numFmtId="0" fontId="18" fillId="0" borderId="26" xfId="0" applyFont="1" applyBorder="1" applyAlignment="1">
      <alignment horizontal="center"/>
    </xf>
    <xf numFmtId="0" fontId="22" fillId="0" borderId="26" xfId="0" applyFont="1" applyBorder="1" applyAlignment="1">
      <alignment horizontal="center"/>
    </xf>
    <xf numFmtId="43" fontId="18" fillId="0" borderId="26" xfId="38" applyFont="1" applyBorder="1" applyAlignment="1">
      <alignment/>
    </xf>
    <xf numFmtId="43" fontId="22" fillId="36" borderId="26" xfId="0" applyNumberFormat="1" applyFont="1" applyFill="1" applyBorder="1" applyAlignment="1">
      <alignment/>
    </xf>
    <xf numFmtId="0" fontId="4" fillId="0" borderId="26" xfId="0" applyFont="1" applyBorder="1" applyAlignment="1">
      <alignment horizontal="center"/>
    </xf>
    <xf numFmtId="0" fontId="8" fillId="0" borderId="26" xfId="0" applyFont="1" applyBorder="1" applyAlignment="1">
      <alignment horizontal="center"/>
    </xf>
    <xf numFmtId="0" fontId="1" fillId="0" borderId="26" xfId="0" applyFont="1" applyBorder="1" applyAlignment="1">
      <alignment/>
    </xf>
    <xf numFmtId="0" fontId="1" fillId="0" borderId="26" xfId="0" applyFont="1" applyBorder="1" applyAlignment="1">
      <alignment vertical="top"/>
    </xf>
    <xf numFmtId="0" fontId="18" fillId="0" borderId="31" xfId="0" applyFont="1" applyBorder="1" applyAlignment="1">
      <alignment vertical="top"/>
    </xf>
    <xf numFmtId="0" fontId="18" fillId="0" borderId="32" xfId="0" applyFont="1" applyBorder="1" applyAlignment="1">
      <alignment vertical="top" wrapText="1"/>
    </xf>
    <xf numFmtId="0" fontId="18" fillId="0" borderId="32" xfId="0" applyFont="1" applyBorder="1" applyAlignment="1">
      <alignment vertical="top"/>
    </xf>
    <xf numFmtId="0" fontId="18" fillId="0" borderId="33" xfId="0" applyFont="1" applyBorder="1" applyAlignment="1">
      <alignment vertical="top"/>
    </xf>
    <xf numFmtId="0" fontId="18" fillId="0" borderId="0" xfId="0" applyFont="1" applyAlignment="1">
      <alignment vertical="top"/>
    </xf>
    <xf numFmtId="0" fontId="18" fillId="0" borderId="31" xfId="0" applyFont="1" applyBorder="1" applyAlignment="1">
      <alignment vertical="top"/>
    </xf>
    <xf numFmtId="0" fontId="18" fillId="0" borderId="31" xfId="0" applyFont="1" applyBorder="1" applyAlignment="1">
      <alignment vertical="top" wrapText="1"/>
    </xf>
    <xf numFmtId="0" fontId="18" fillId="0" borderId="34" xfId="0" applyFont="1" applyBorder="1" applyAlignment="1">
      <alignment vertical="top"/>
    </xf>
    <xf numFmtId="0" fontId="18" fillId="0" borderId="17" xfId="0" applyFont="1" applyBorder="1" applyAlignment="1">
      <alignment vertical="top"/>
    </xf>
    <xf numFmtId="0" fontId="18" fillId="0" borderId="35" xfId="0" applyFont="1" applyBorder="1" applyAlignment="1">
      <alignment vertical="top"/>
    </xf>
    <xf numFmtId="0" fontId="18" fillId="0" borderId="31" xfId="0" applyFont="1" applyBorder="1" applyAlignment="1">
      <alignment vertical="top" wrapText="1"/>
    </xf>
    <xf numFmtId="0" fontId="18" fillId="0" borderId="34" xfId="0" applyFont="1" applyBorder="1" applyAlignment="1">
      <alignment vertical="top" wrapText="1"/>
    </xf>
    <xf numFmtId="0" fontId="18" fillId="0" borderId="36" xfId="0" applyFont="1" applyBorder="1" applyAlignment="1">
      <alignment vertical="top" wrapText="1"/>
    </xf>
    <xf numFmtId="0" fontId="18" fillId="0" borderId="37" xfId="0" applyFont="1" applyBorder="1" applyAlignment="1">
      <alignment vertical="top"/>
    </xf>
    <xf numFmtId="0" fontId="18" fillId="0" borderId="38" xfId="0" applyFont="1" applyBorder="1" applyAlignment="1">
      <alignment vertical="top" wrapText="1"/>
    </xf>
    <xf numFmtId="0" fontId="18" fillId="0" borderId="39" xfId="0" applyFont="1" applyBorder="1" applyAlignment="1">
      <alignment vertical="top"/>
    </xf>
    <xf numFmtId="0" fontId="18" fillId="0" borderId="40" xfId="0" applyFont="1" applyBorder="1" applyAlignment="1">
      <alignment vertical="top"/>
    </xf>
    <xf numFmtId="0" fontId="18" fillId="0" borderId="41" xfId="0" applyFont="1" applyBorder="1" applyAlignment="1">
      <alignment vertical="top"/>
    </xf>
    <xf numFmtId="0" fontId="18" fillId="0" borderId="0" xfId="0" applyFont="1" applyAlignment="1">
      <alignment vertical="top" wrapText="1"/>
    </xf>
    <xf numFmtId="0" fontId="23" fillId="0" borderId="0" xfId="0" applyFont="1" applyAlignment="1">
      <alignment vertical="top"/>
    </xf>
    <xf numFmtId="0" fontId="2" fillId="0" borderId="0" xfId="0" applyFont="1" applyAlignment="1">
      <alignment vertical="top"/>
    </xf>
    <xf numFmtId="0" fontId="16" fillId="0" borderId="26" xfId="0" applyFont="1" applyBorder="1" applyAlignment="1">
      <alignment horizontal="center" vertical="top" shrinkToFit="1"/>
    </xf>
    <xf numFmtId="0" fontId="2" fillId="0" borderId="26" xfId="0" applyFont="1" applyBorder="1" applyAlignment="1">
      <alignment vertical="top" shrinkToFit="1"/>
    </xf>
    <xf numFmtId="0" fontId="2" fillId="0" borderId="0" xfId="0" applyFont="1" applyAlignment="1">
      <alignment vertical="top" shrinkToFit="1"/>
    </xf>
    <xf numFmtId="0" fontId="23" fillId="0" borderId="0" xfId="0" applyFont="1" applyAlignment="1">
      <alignment vertical="top" shrinkToFit="1"/>
    </xf>
    <xf numFmtId="0" fontId="2" fillId="0" borderId="27" xfId="0" applyFont="1" applyBorder="1" applyAlignment="1">
      <alignment vertical="top" shrinkToFit="1"/>
    </xf>
    <xf numFmtId="0" fontId="17" fillId="0" borderId="10" xfId="0" applyFont="1" applyBorder="1" applyAlignment="1">
      <alignment horizontal="center" vertical="top" shrinkToFit="1"/>
    </xf>
    <xf numFmtId="0" fontId="16" fillId="0" borderId="42" xfId="0" applyFont="1" applyBorder="1" applyAlignment="1">
      <alignment horizontal="center" vertical="top"/>
    </xf>
    <xf numFmtId="0" fontId="17" fillId="0" borderId="17" xfId="0" applyFont="1" applyBorder="1" applyAlignment="1">
      <alignment horizontal="center" vertical="top"/>
    </xf>
    <xf numFmtId="0" fontId="16" fillId="0" borderId="27" xfId="0" applyFont="1" applyBorder="1" applyAlignment="1">
      <alignment horizontal="center" vertical="top" shrinkToFit="1"/>
    </xf>
    <xf numFmtId="0" fontId="2" fillId="0" borderId="13" xfId="0" applyFont="1" applyBorder="1" applyAlignment="1">
      <alignment vertical="top" shrinkToFit="1"/>
    </xf>
    <xf numFmtId="0" fontId="2" fillId="0" borderId="14" xfId="0" applyFont="1" applyBorder="1" applyAlignment="1">
      <alignment vertical="top" shrinkToFit="1"/>
    </xf>
    <xf numFmtId="0" fontId="2" fillId="0" borderId="23" xfId="0" applyFont="1" applyBorder="1" applyAlignment="1">
      <alignment vertical="top"/>
    </xf>
    <xf numFmtId="0" fontId="2" fillId="0" borderId="43" xfId="0" applyFont="1" applyBorder="1" applyAlignment="1">
      <alignment vertical="top"/>
    </xf>
    <xf numFmtId="0" fontId="17" fillId="0" borderId="29" xfId="0" applyFont="1" applyBorder="1" applyAlignment="1">
      <alignment horizontal="center" vertical="top" shrinkToFit="1"/>
    </xf>
    <xf numFmtId="0" fontId="2" fillId="0" borderId="21" xfId="0" applyFont="1" applyBorder="1" applyAlignment="1">
      <alignment vertical="top" shrinkToFit="1"/>
    </xf>
    <xf numFmtId="0" fontId="2" fillId="0" borderId="17" xfId="0" applyFont="1" applyBorder="1" applyAlignment="1">
      <alignment vertical="top"/>
    </xf>
    <xf numFmtId="0" fontId="2" fillId="0" borderId="10" xfId="0" applyFont="1" applyBorder="1" applyAlignment="1">
      <alignment vertical="top" shrinkToFit="1"/>
    </xf>
    <xf numFmtId="0" fontId="2" fillId="0" borderId="29" xfId="0" applyFont="1" applyBorder="1" applyAlignment="1">
      <alignment vertical="top" shrinkToFit="1"/>
    </xf>
    <xf numFmtId="0" fontId="2" fillId="0" borderId="20" xfId="0" applyFont="1" applyBorder="1" applyAlignment="1">
      <alignment vertical="top" shrinkToFit="1"/>
    </xf>
    <xf numFmtId="0" fontId="12" fillId="0" borderId="0" xfId="0" applyFont="1" applyAlignment="1">
      <alignment horizontal="center"/>
    </xf>
    <xf numFmtId="0" fontId="64" fillId="0" borderId="10" xfId="0" applyFont="1" applyFill="1" applyBorder="1" applyAlignment="1">
      <alignment horizontal="center" vertical="top" wrapText="1"/>
    </xf>
    <xf numFmtId="0" fontId="64"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64" fillId="0" borderId="10" xfId="0" applyFont="1" applyFill="1" applyBorder="1" applyAlignment="1">
      <alignment horizontal="left" vertical="top" wrapText="1"/>
    </xf>
    <xf numFmtId="0" fontId="64" fillId="0" borderId="14" xfId="0" applyFont="1" applyFill="1" applyBorder="1" applyAlignment="1">
      <alignment horizontal="left" vertical="top" wrapText="1"/>
    </xf>
    <xf numFmtId="0" fontId="64" fillId="0" borderId="10" xfId="0" applyFont="1" applyFill="1" applyBorder="1" applyAlignment="1">
      <alignment vertical="top" wrapText="1"/>
    </xf>
    <xf numFmtId="0" fontId="64" fillId="0" borderId="14" xfId="0" applyFont="1" applyFill="1" applyBorder="1" applyAlignment="1">
      <alignment vertical="top" wrapText="1"/>
    </xf>
    <xf numFmtId="0" fontId="2" fillId="0" borderId="13" xfId="0" applyFont="1" applyFill="1" applyBorder="1" applyAlignment="1">
      <alignment horizontal="center" vertical="top"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2" fontId="2" fillId="0" borderId="10" xfId="0" applyNumberFormat="1" applyFont="1" applyFill="1" applyBorder="1" applyAlignment="1" quotePrefix="1">
      <alignment horizontal="center" vertical="top" wrapText="1"/>
    </xf>
    <xf numFmtId="2" fontId="2" fillId="0" borderId="14" xfId="0" applyNumberFormat="1" applyFont="1" applyFill="1" applyBorder="1" applyAlignment="1">
      <alignment horizontal="center" vertical="top" wrapText="1"/>
    </xf>
    <xf numFmtId="211" fontId="2" fillId="0" borderId="10" xfId="0" applyNumberFormat="1" applyFont="1" applyFill="1" applyBorder="1" applyAlignment="1">
      <alignment horizontal="center" vertical="top" wrapText="1"/>
    </xf>
    <xf numFmtId="211" fontId="2" fillId="0" borderId="13" xfId="0" applyNumberFormat="1" applyFont="1" applyFill="1" applyBorder="1" applyAlignment="1">
      <alignment horizontal="center" vertical="top" wrapText="1"/>
    </xf>
    <xf numFmtId="0" fontId="71" fillId="34" borderId="10" xfId="0" applyFont="1" applyFill="1" applyBorder="1" applyAlignment="1">
      <alignment horizontal="left" vertical="top" wrapText="1"/>
    </xf>
    <xf numFmtId="0" fontId="71" fillId="34" borderId="14" xfId="0" applyFont="1" applyFill="1" applyBorder="1" applyAlignment="1">
      <alignment horizontal="left" vertical="top" wrapText="1"/>
    </xf>
    <xf numFmtId="0" fontId="64" fillId="34" borderId="10" xfId="0" applyFont="1" applyFill="1" applyBorder="1" applyAlignment="1">
      <alignment horizontal="left" vertical="top" wrapText="1"/>
    </xf>
    <xf numFmtId="0" fontId="64" fillId="34" borderId="14" xfId="0" applyFont="1" applyFill="1" applyBorder="1" applyAlignment="1">
      <alignment horizontal="left" vertical="top" wrapText="1"/>
    </xf>
    <xf numFmtId="0" fontId="64" fillId="34" borderId="10" xfId="0" applyFont="1" applyFill="1" applyBorder="1" applyAlignment="1">
      <alignment vertical="top" wrapText="1"/>
    </xf>
    <xf numFmtId="0" fontId="64" fillId="34" borderId="14" xfId="0" applyFont="1" applyFill="1" applyBorder="1" applyAlignment="1">
      <alignment vertical="top" wrapText="1"/>
    </xf>
    <xf numFmtId="0" fontId="64" fillId="34" borderId="10" xfId="0" applyFont="1" applyFill="1" applyBorder="1" applyAlignment="1">
      <alignment horizontal="center" vertical="top" wrapText="1"/>
    </xf>
    <xf numFmtId="0" fontId="64" fillId="34" borderId="14" xfId="0" applyFont="1" applyFill="1" applyBorder="1" applyAlignment="1">
      <alignment horizontal="center" vertical="top" wrapText="1"/>
    </xf>
    <xf numFmtId="0" fontId="69" fillId="33" borderId="26" xfId="0" applyFont="1" applyFill="1" applyBorder="1" applyAlignment="1" quotePrefix="1">
      <alignment horizontal="center" vertical="center" wrapText="1"/>
    </xf>
    <xf numFmtId="0" fontId="3" fillId="33" borderId="26"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4" xfId="0" applyFont="1" applyFill="1" applyBorder="1" applyAlignment="1">
      <alignment horizontal="center" vertical="top" wrapText="1"/>
    </xf>
    <xf numFmtId="0" fontId="7" fillId="0" borderId="0" xfId="0" applyFont="1" applyFill="1" applyAlignment="1">
      <alignment horizontal="center"/>
    </xf>
    <xf numFmtId="0" fontId="67" fillId="0" borderId="0" xfId="0" applyFont="1" applyFill="1" applyAlignment="1">
      <alignment horizontal="center"/>
    </xf>
    <xf numFmtId="0" fontId="69" fillId="33" borderId="26" xfId="0" applyFont="1" applyFill="1" applyBorder="1" applyAlignment="1">
      <alignment horizontal="center" vertical="center" wrapText="1"/>
    </xf>
    <xf numFmtId="0" fontId="21" fillId="33" borderId="10" xfId="0" applyFont="1" applyFill="1" applyBorder="1" applyAlignment="1">
      <alignment horizontal="center" vertical="top" wrapText="1"/>
    </xf>
    <xf numFmtId="0" fontId="21" fillId="33" borderId="14" xfId="0" applyFont="1" applyFill="1" applyBorder="1" applyAlignment="1">
      <alignment horizontal="center" vertical="top" wrapText="1"/>
    </xf>
    <xf numFmtId="0" fontId="22" fillId="0" borderId="26" xfId="0" applyFont="1" applyBorder="1" applyAlignment="1">
      <alignment horizontal="center"/>
    </xf>
    <xf numFmtId="0" fontId="22" fillId="0" borderId="10" xfId="0" applyFont="1" applyBorder="1" applyAlignment="1">
      <alignment horizontal="center" vertical="top"/>
    </xf>
    <xf numFmtId="0" fontId="22" fillId="0" borderId="14" xfId="0" applyFont="1" applyBorder="1" applyAlignment="1">
      <alignment horizontal="center" vertical="top"/>
    </xf>
    <xf numFmtId="0" fontId="22" fillId="0" borderId="0" xfId="0" applyFont="1" applyAlignment="1">
      <alignment horizontal="center"/>
    </xf>
    <xf numFmtId="0" fontId="22" fillId="0" borderId="44" xfId="0" applyFont="1" applyBorder="1" applyAlignment="1">
      <alignment horizontal="center"/>
    </xf>
    <xf numFmtId="0" fontId="22" fillId="0" borderId="42" xfId="0" applyFont="1" applyBorder="1" applyAlignment="1">
      <alignment horizontal="center"/>
    </xf>
    <xf numFmtId="0" fontId="22" fillId="0" borderId="45" xfId="0" applyFont="1" applyBorder="1" applyAlignment="1">
      <alignment horizontal="center"/>
    </xf>
    <xf numFmtId="0" fontId="22" fillId="0" borderId="27" xfId="0" applyFont="1" applyBorder="1" applyAlignment="1">
      <alignment horizontal="center"/>
    </xf>
    <xf numFmtId="0" fontId="22" fillId="0" borderId="10" xfId="0" applyFont="1" applyBorder="1" applyAlignment="1">
      <alignment horizontal="center" vertical="top" wrapText="1"/>
    </xf>
    <xf numFmtId="0" fontId="22" fillId="0" borderId="14" xfId="0" applyFont="1" applyBorder="1" applyAlignment="1">
      <alignment horizontal="center" vertical="top" wrapText="1"/>
    </xf>
  </cellXfs>
  <cellStyles count="50">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ลิงก์" xfId="44"/>
    <cellStyle name="ดี" xfId="45"/>
    <cellStyle name="ปกติ 2" xfId="46"/>
    <cellStyle name="ป้อนค่า" xfId="47"/>
    <cellStyle name="ปานกลาง" xfId="48"/>
    <cellStyle name="Percent" xfId="49"/>
    <cellStyle name="ผลรวม" xfId="50"/>
    <cellStyle name="แย่" xfId="51"/>
    <cellStyle name="ส่วนที่ถูกเน้น1" xfId="52"/>
    <cellStyle name="ส่วนที่ถูกเน้น2" xfId="53"/>
    <cellStyle name="ส่วนที่ถูกเน้น3" xfId="54"/>
    <cellStyle name="ส่วนที่ถูกเน้น4" xfId="55"/>
    <cellStyle name="ส่วนที่ถูกเน้น5" xfId="56"/>
    <cellStyle name="ส่วนที่ถูกเน้น6" xfId="57"/>
    <cellStyle name="แสดงผล" xfId="58"/>
    <cellStyle name="หมายเหตุ" xfId="59"/>
    <cellStyle name="หัวเรื่อง 1" xfId="60"/>
    <cellStyle name="หัวเรื่อง 2" xfId="61"/>
    <cellStyle name="หัวเรื่อง 3" xfId="62"/>
    <cellStyle name="หัวเรื่อง 4" xfId="63"/>
  </cellStyles>
  <dxfs count="4">
    <dxf>
      <font>
        <name val="TH SarabunPSK"/>
      </font>
      <border/>
    </dxf>
    <dxf>
      <font>
        <sz val="14"/>
      </font>
      <border/>
    </dxf>
    <dxf>
      <alignment wrapText="1" readingOrder="0"/>
      <border/>
    </dxf>
    <dxf>
      <alignment vertical="top"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C46" sheet="Sheet7"/>
  </cacheSource>
  <cacheFields count="3">
    <cacheField name="ยุทธศาสตร์">
      <sharedItems containsMixedTypes="0" count="7">
        <s v="Strategic"/>
        <s v="ย.1 การผลิตบัณฑิต"/>
        <s v="ย.2 วิจัยและงานนวัตกรรม"/>
        <s v="ย.3 บริการวิชาการ"/>
        <s v="ย.4 ทำนุบำรุงศิลปวัฒนธรรม"/>
        <s v="ย.5 พัฒนาองค์กร และบุคลากร"/>
        <s v="ย.6 การประกันคุณภาพ"/>
      </sharedItems>
    </cacheField>
    <cacheField name="กลยุทธ์">
      <sharedItems containsMixedTypes="0" count="21">
        <s v="Strategy"/>
        <s v="ย.1-ก.1 เพิ่มคุณภาพการผลิตบัณฑิต"/>
        <s v="ย.1-ก.2 การพัฒนาหลักสูตรและการเรียนการสอนให้ทันสมัย และตรงตามความต้องการของตลาดงาน "/>
        <s v="ย.1-ก.3 สนับสนุนอาจารย์ให้มีคุณวุฒิ และประสบการณ์ในวิชาชีพ และพัฒนาตนเอง "/>
        <s v="ย.2-ก.1 เพิ่มแรงจูงใจในการทำงานวิจัยและนวัตกรรม "/>
        <s v="ย.2-ก.2 ยกระดับมาตรฐานและเพิ่มขีดความสามารถในการทำวิจัยและนวัตกรรม"/>
        <s v="ย.2-ก.3 บูรณาการปัญหาจริงมาเป็นหัวข้อวิจัย เชื่อมโยงกับการเรียนการสอน และงานบัณฑิตศึกษา"/>
        <s v="ย.2-ก.4 สนับสนุนให้มีกลไกการบริหารงานวิจัยและนวัตกรรม ให้มีประสิทธิภาพและความคล่องตัว"/>
        <s v="ย.3-ก.1 สร้างโครงการบริการวิชาการที่ตรงความต้องการของชุมชน"/>
        <s v="ย.3-ก.2 เพิ่มการสนับสนุนการบริการวิชาการจากแหล่งทุนภายนอก"/>
        <s v="ย.3-ก.3 บูรณาการ การเรียนการสอนกับการบริการวิชาการ"/>
        <s v="ย.3-ก.4 สร้างเครือข่ายความร่วมมือกับภาครัฐและเอกชน หรือองค์กรชุมชนตลอดจนภาคธุรกิจอุตสาหกรรม เพื่อเรียนรู้และสร้างความเข้มแข็งของชุมชนและสังคม&#10;"/>
        <s v="ย.4-ก.1 ใช้ความรู้ด้านวิศวกรรม ร่วมในการทำนุบำรุงศิลปะและวัฒนธรรมกับคณะและหน่วยงานอื่น ๆ"/>
        <s v="ย.5-ก.1 พัฒนาระบบบริหารจัดการที่มีธรรมาภิบาล และพัฒนาระบบบริหารทรัพยากรบุคคล (รับเข้า-รักษาคนดี-สวัสดิการ-เกษียณอายุราชการ)"/>
        <s v="ย.5-ก.2 สร้างความมั่นคงด้านการเงิน"/>
        <s v="ย.5-ก.3 สนับสนุนให้อาจารย์และบุคลากรสายสนับสนุนมีคุณวุฒิ และประสบการณ์ในวิชาชีพ และพัฒนาตนเอง"/>
        <s v="ย.5-ก.4 ใช้เทคโนโลยีสารสนเทศเพื่อสนับสนุนการบริหารจัดการและพัฒนาสถาบัน"/>
        <s v="ย.5-ก.5 การปรับปรุงภูมิทัศน์ ระบบสาธารณูปโภค"/>
        <s v="ย.5-ก.6 การสร้างวัฒนธรรมองค์กร อย่างมีภราดรภาพ (อยู่ร่วมกันฉันท์พี่น้อง) เพื่อการมีส่วนร่วม และเกิดความสามัคคี&#10;"/>
        <s v="ย.6-ก.1 วางระบบและติดตามการประกันคุณภาพทางการศึกษา (ระดับประเทศ) ให้มีประสิทธิภาพ"/>
        <s v="ย.6-ก.2 ส่งเสริมกระบวนการพัฒนาระบบประกันคุณภาพไปสู่ระดับสากล เช่น EdPEX TABEE AUNQA"/>
      </sharedItems>
    </cacheField>
    <cacheField name="ตัวชี้วัดของกลยุทธ์">
      <sharedItems containsMixedTypes="0" count="45">
        <s v="KPI_Strategy"/>
        <s v="ย.1-ก.1-จำนวนนักศึกษาที่ได้รับรางวัลทั้งในระดับชาติ หรือผลงานระดับนานาชาติ"/>
        <s v="ย.1-ก.1-ร้อยละความพึงพอใจของนายจ้างที่มีต่อผู้สำเร็จการศึกษา (ทุกด้าน)"/>
        <s v="ย.1-ก.1-ร้อยละความพึงพอใจของนายจ้างที่มีต่อผู้สำเร็จการศึกษา (ด้านคุณธรรมจริยธรรม และการเป็นที่พึ่งของสังคม)"/>
        <s v="ย.1-ก.1-จำนวนนักศึกษาหรือบัณฑิตที่ได้รับยกย่องชมเชยด้านคุณธรรมจริยธรรมจากสังคม"/>
        <s v="ย.1-ก.1-จำนวนบัณฑิตที่มีส่วนร่วมในกิจกรรมเพื่อสังคม"/>
        <s v="ย.1-ก.1-ร้อยละอัตราการตกออก ของนักศึกษา "/>
        <s v="ย.1-ก.1-ร้อยละความพึงพอใจต่อหลักสูตรและการดำรงชีวิตของนักศึกษาชั้นปีสุดท้าย หรือบัณฑิต"/>
        <s v="ย.1-ก.1-ร้อยละของบัณฑิตระดับปริญญาตรีที่ได้งานทำหรือประกอบอาชีพอิสระภายใน 1 ปี "/>
        <s v="ย.1-ก.1-ระดับความพึงพอใจของผู้สอนและผู้เรียนที่นำระบบสารสนเทศมาใช้ในการเรียนการสอน  "/>
        <s v="ย.1-ก.1-ระดับความสำเร็จในการนำระบบเทคโนโลยีสารสนเทศมาใช้สนับสนุนการเรียนการสอน  "/>
        <s v="ย.1-ก.2-ร้อยละความพึงพอใจของนายจ้างที่มีต่อผู้สำเร็จการศึกษา "/>
        <s v="ย.1-ก.2-ร้อยละของบัณฑิตระดับปริญญาตรีที่ได้งานทำหรือประกอบอาชีพอิสระภายใน 1 ปี "/>
        <s v="ย.1-ก.3-คะแนนความพึงพอใจของผู้เรียนที่มีต่อผู้สอนและการเรียนการสอน"/>
        <s v="ย.2-ก.1-ร้อยละการเพิ่มขึ้นของจำนวนผลงานวิจัยต่ออาจารย์ที่ปฏิบัติงานจริง"/>
        <s v="ย.2-ก.2-ร้อยละของผลงานวิจัย ที่ตีพิมพ์เผยแพร่ในวารสารระดับนานาชาติที่ปรากฏในฐานข้อมูล ISI/SCOPUS, SJR และ TCI  ต่อ อาจารย์ประจำ"/>
        <s v="ย.2-ก.2-ร้อยละจำนวนบทความวิจัยที่ได้รับการอ้างอิงในวารสารนานาชาติ ต่อจำนวนอาจารย์ประจำ                          "/>
        <s v="ย.2-ก.2-จำนวนรางวัลของคณาจารย์ และบุคลากร ที่ได้รับในด้านวิจัยและนวัตกรรม"/>
        <s v="ย.2-ก.2-จำนวนลิขสิทธิ์ อนุสิทธิบัตร และสิทธิบัตร ที่ยื่นขอจด เป็นผลงานจากงานวิจัยและนวัตกรรม "/>
        <s v="ย.2-ก.3-จำนวนงานวิจัยที่เชื่อมโยงเข้ากับการเรียนการสอน  หรือวิทยานิพนธ์ระดับบัณฑิตศึกษา                             "/>
        <s v="ย.2-ก.3-งานวิจัย/งานสร้างสรรค์/นวัตกรรมหรือสิ่งประดิษฐ์ที่ได้รับการนำไปประยุกต์ใช้ประโยชน์"/>
        <s v="ย.2-ก.4-จำนวนงานวิจัยและจำนวน สิทธิบัตร และอนุสิทธิบัตร ที่แล้วเสร็จภายในกำหนดเวลา"/>
        <s v="ย.2-ก.4-ความพึงพอใจของผู้ใช้บริการจากงานวิจัย"/>
        <s v="ย.3-ก.1-จำนวนโครงการบริการวิชาการ ที่ให้บริการแก่ชุมชน                         "/>
        <s v="ย.3-ก.1-ความพึงพอใจของผู้รับบริการจากงานบริการวิชาการ"/>
        <s v="ย.3-ก.2-จำนวนศูนย์เชี่ยวชาญและบริการวิชาการในคณะ "/>
        <s v="ย.3-ก.2-จำนวนโครงการ/ สัญญารับทุนบริการวิชาการที่ได้รับจากแหล่งทุนภายนอก"/>
        <s v="ย.3-ก.3-จำนวนงานบริการวิชาการที่เชื่อมโยงกับการเรียนการสอน"/>
        <s v="ย.3-ก.4-จำนวนโครงการความร่วมมือกับภาครัฐและเอกชน หรือองค์กรชุมชน"/>
        <s v="ย.4-ก.1-จำนวนโครงการทำนุบำรุงศิลปะวัฒนธรรมที่มีการทำงานร่วมกันระหว่างหน่วยงานต่างๆ ภายในคณะ หรือร่วมกับคณะและหน่วยงานอื่นๆ"/>
        <s v="ย.5-ก.1-ระดับความสำเร็จของระบบบริหารจัดการที่ดีและมีธรรมาภิบาล"/>
        <s v="ย.5-ก.1-ระดับความสำเร็จของการพัฒนาระบบบริหารจัดการภายใต้ระบบคุณภาพ  "/>
        <s v="ย.5-ก.2-สัดส่วนของเงินออมต่อรายได้นอกงบประมาณทั้งหมดต่อปี"/>
        <s v="ย.5-ก.3-ร้อยละของบุคลากรสายวิชาการที่มีคุณวุฒิปริญญาเอก"/>
        <s v="ย.5-ก.3-ร้อยละของบุคลากรสายวิชาการที่มีตำแหน่งทางวิชาการ"/>
        <s v="ย.5-ก.3-ร้อยละของบุคลากรสายสนับสนุนที่มีสรรถนะเป็นไปตามที่มหาวิทยาลัยกำหนด"/>
        <s v="ย.5-ก.4-ระดับความสำเร็จในการนำเทคโนโลยีสารสนเทศมาใช้ในการบริหารจัดการข้อมูล"/>
        <s v="ย.5-ก.4-จำนวนระบบสารสนเทศที่นำมาใช้ในการบริหารงานของมหาวิทยาลัย"/>
        <s v="ย.5-ก.5-ร้อยละของระบบสาธารณูปโภคที่เป็นไปตามมาตรฐาน (ระบบสาธารณูปโภค คือ ไฟฟ้า/น้ำ/สุขาภิบาล)"/>
        <s v="ย.5-ก.5-ระดับความพึงพอใจของนักศึกษาที่มีต่อการบริหารจัดการระบบสาธารณูปโภค และสิ่งแวดล้อมในมหาวิทยาลัย"/>
        <s v="ย.5-ก.6-ร้อยละของบุคลากรที่มีความสุขในการปฏิบัติงาน"/>
        <s v="ย.5-ก.6-ร้อยละของบุคลากรที่มีความผูกพันต่อองค์กร"/>
        <s v="ย.6-ก.1-ระดับคะแนนการประเมินคุณภาพจาก สกอ."/>
        <s v="ย.6-ก.1-ระดับคะแนนการประเมินคุณภาพจาก สมศ."/>
        <s v="ย.6-ก.2-ร่างรายงานประเมินตนเองตามเกณฑ์ประกันคุณภาพระดับนานาชาติ"/>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ข้อมูล" showMissing="1" preserveFormatting="1" useAutoFormatting="1" itemPrintTitles="1" compactData="0" updatedVersion="2" indent="0" showMemberPropertyTips="1">
  <location ref="A3:I78" firstHeaderRow="2" firstDataRow="2" firstDataCol="3"/>
  <pivotFields count="3">
    <pivotField axis="axisRow" compact="0" outline="0" subtotalTop="0" showAll="0">
      <items count="8">
        <item x="0"/>
        <item x="1"/>
        <item x="2"/>
        <item x="3"/>
        <item x="4"/>
        <item x="5"/>
        <item x="6"/>
        <item t="default"/>
      </items>
    </pivotField>
    <pivotField axis="axisRow" compact="0" outline="0" subtotalTop="0" showAll="0">
      <items count="22">
        <item x="0"/>
        <item x="1"/>
        <item x="2"/>
        <item x="3"/>
        <item x="4"/>
        <item x="5"/>
        <item x="6"/>
        <item x="7"/>
        <item x="8"/>
        <item x="9"/>
        <item x="10"/>
        <item x="11"/>
        <item x="12"/>
        <item x="13"/>
        <item x="14"/>
        <item x="15"/>
        <item x="16"/>
        <item x="17"/>
        <item x="18"/>
        <item x="19"/>
        <item x="20"/>
        <item t="default"/>
      </items>
    </pivotField>
    <pivotField axis="axisRow" compact="0" outline="0" subtotalTop="0" showAll="0">
      <items count="46">
        <item x="0"/>
        <item x="1"/>
        <item x="4"/>
        <item x="5"/>
        <item x="8"/>
        <item x="3"/>
        <item x="2"/>
        <item x="7"/>
        <item x="6"/>
        <item x="9"/>
        <item x="10"/>
        <item x="12"/>
        <item x="11"/>
        <item x="13"/>
        <item x="14"/>
        <item x="17"/>
        <item x="18"/>
        <item x="15"/>
        <item x="16"/>
        <item x="20"/>
        <item x="19"/>
        <item x="22"/>
        <item x="21"/>
        <item x="24"/>
        <item x="23"/>
        <item x="26"/>
        <item x="25"/>
        <item x="27"/>
        <item x="28"/>
        <item x="29"/>
        <item x="31"/>
        <item x="30"/>
        <item x="32"/>
        <item x="33"/>
        <item x="34"/>
        <item x="35"/>
        <item x="37"/>
        <item x="36"/>
        <item x="38"/>
        <item x="39"/>
        <item x="41"/>
        <item x="40"/>
        <item x="42"/>
        <item x="43"/>
        <item x="44"/>
        <item t="default"/>
      </items>
    </pivotField>
  </pivotFields>
  <rowFields count="3">
    <field x="0"/>
    <field x="1"/>
    <field x="2"/>
  </rowFields>
  <rowItems count="74">
    <i>
      <x/>
      <x/>
      <x/>
    </i>
    <i t="default" r="1">
      <x/>
    </i>
    <i t="default">
      <x/>
    </i>
    <i>
      <x v="1"/>
      <x v="1"/>
      <x v="1"/>
    </i>
    <i r="2">
      <x v="2"/>
    </i>
    <i r="2">
      <x v="3"/>
    </i>
    <i r="2">
      <x v="4"/>
    </i>
    <i r="2">
      <x v="5"/>
    </i>
    <i r="2">
      <x v="6"/>
    </i>
    <i r="2">
      <x v="7"/>
    </i>
    <i r="2">
      <x v="8"/>
    </i>
    <i r="2">
      <x v="9"/>
    </i>
    <i r="2">
      <x v="10"/>
    </i>
    <i t="default" r="1">
      <x v="1"/>
    </i>
    <i r="1">
      <x v="2"/>
      <x v="11"/>
    </i>
    <i r="2">
      <x v="12"/>
    </i>
    <i t="default" r="1">
      <x v="2"/>
    </i>
    <i r="1">
      <x v="3"/>
      <x v="13"/>
    </i>
    <i t="default" r="1">
      <x v="3"/>
    </i>
    <i t="default">
      <x v="1"/>
    </i>
    <i>
      <x v="2"/>
      <x v="4"/>
      <x v="14"/>
    </i>
    <i t="default" r="1">
      <x v="4"/>
    </i>
    <i r="1">
      <x v="5"/>
      <x v="15"/>
    </i>
    <i r="2">
      <x v="16"/>
    </i>
    <i r="2">
      <x v="17"/>
    </i>
    <i r="2">
      <x v="18"/>
    </i>
    <i t="default" r="1">
      <x v="5"/>
    </i>
    <i r="1">
      <x v="6"/>
      <x v="19"/>
    </i>
    <i r="2">
      <x v="20"/>
    </i>
    <i t="default" r="1">
      <x v="6"/>
    </i>
    <i r="1">
      <x v="7"/>
      <x v="21"/>
    </i>
    <i r="2">
      <x v="22"/>
    </i>
    <i t="default" r="1">
      <x v="7"/>
    </i>
    <i t="default">
      <x v="2"/>
    </i>
    <i>
      <x v="3"/>
      <x v="8"/>
      <x v="23"/>
    </i>
    <i r="2">
      <x v="24"/>
    </i>
    <i t="default" r="1">
      <x v="8"/>
    </i>
    <i r="1">
      <x v="9"/>
      <x v="25"/>
    </i>
    <i r="2">
      <x v="26"/>
    </i>
    <i t="default" r="1">
      <x v="9"/>
    </i>
    <i r="1">
      <x v="10"/>
      <x v="27"/>
    </i>
    <i t="default" r="1">
      <x v="10"/>
    </i>
    <i r="1">
      <x v="11"/>
      <x v="28"/>
    </i>
    <i t="default" r="1">
      <x v="11"/>
    </i>
    <i t="default">
      <x v="3"/>
    </i>
    <i>
      <x v="4"/>
      <x v="12"/>
      <x v="29"/>
    </i>
    <i t="default" r="1">
      <x v="12"/>
    </i>
    <i t="default">
      <x v="4"/>
    </i>
    <i>
      <x v="5"/>
      <x v="13"/>
      <x v="30"/>
    </i>
    <i r="2">
      <x v="31"/>
    </i>
    <i t="default" r="1">
      <x v="13"/>
    </i>
    <i r="1">
      <x v="14"/>
      <x v="32"/>
    </i>
    <i t="default" r="1">
      <x v="14"/>
    </i>
    <i r="1">
      <x v="15"/>
      <x v="33"/>
    </i>
    <i r="2">
      <x v="34"/>
    </i>
    <i r="2">
      <x v="35"/>
    </i>
    <i t="default" r="1">
      <x v="15"/>
    </i>
    <i r="1">
      <x v="16"/>
      <x v="36"/>
    </i>
    <i r="2">
      <x v="37"/>
    </i>
    <i t="default" r="1">
      <x v="16"/>
    </i>
    <i r="1">
      <x v="17"/>
      <x v="38"/>
    </i>
    <i r="2">
      <x v="39"/>
    </i>
    <i t="default" r="1">
      <x v="17"/>
    </i>
    <i r="1">
      <x v="18"/>
      <x v="40"/>
    </i>
    <i r="2">
      <x v="41"/>
    </i>
    <i t="default" r="1">
      <x v="18"/>
    </i>
    <i t="default">
      <x v="5"/>
    </i>
    <i>
      <x v="6"/>
      <x v="19"/>
      <x v="42"/>
    </i>
    <i r="2">
      <x v="43"/>
    </i>
    <i t="default" r="1">
      <x v="19"/>
    </i>
    <i r="1">
      <x v="20"/>
      <x v="44"/>
    </i>
    <i t="default" r="1">
      <x v="20"/>
    </i>
    <i t="default">
      <x v="6"/>
    </i>
    <i t="grand">
      <x/>
    </i>
  </rowItems>
  <colItems count="1">
    <i/>
  </colItems>
  <formats count="173">
    <format dxfId="0">
      <pivotArea outline="0" fieldPosition="0" dataOnly="0" type="all"/>
    </format>
    <format dxfId="0">
      <pivotArea outline="0" fieldPosition="0"/>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dataOnly="0" labelOnly="1">
        <references count="1">
          <reference field="0" defaultSubtotal="1" count="0"/>
        </references>
      </pivotArea>
    </format>
    <format dxfId="0">
      <pivotArea outline="0" fieldPosition="0" dataOnly="0" grandRow="1" labelOnly="1"/>
    </format>
    <format dxfId="0">
      <pivotArea outline="0" fieldPosition="0" dataOnly="0" labelOnly="1">
        <references count="2">
          <reference field="0" count="1">
            <x v="0"/>
          </reference>
          <reference field="1" count="1">
            <x v="0"/>
          </reference>
        </references>
      </pivotArea>
    </format>
    <format dxfId="0">
      <pivotArea outline="0" fieldPosition="0" dataOnly="0" labelOnly="1">
        <references count="2">
          <reference field="0" count="1">
            <x v="0"/>
          </reference>
          <reference field="1" defaultSubtotal="1" count="1">
            <x v="0"/>
          </reference>
        </references>
      </pivotArea>
    </format>
    <format dxfId="0">
      <pivotArea outline="0" fieldPosition="0" dataOnly="0" labelOnly="1">
        <references count="2">
          <reference field="0" count="1">
            <x v="1"/>
          </reference>
          <reference field="1" count="3">
            <x v="1"/>
            <x v="2"/>
            <x v="3"/>
          </reference>
        </references>
      </pivotArea>
    </format>
    <format dxfId="0">
      <pivotArea outline="0" fieldPosition="0" dataOnly="0" labelOnly="1">
        <references count="2">
          <reference field="0" count="1">
            <x v="1"/>
          </reference>
          <reference field="1" defaultSubtotal="1" count="3">
            <x v="1"/>
            <x v="2"/>
            <x v="3"/>
          </reference>
        </references>
      </pivotArea>
    </format>
    <format dxfId="0">
      <pivotArea outline="0" fieldPosition="0" dataOnly="0" labelOnly="1">
        <references count="2">
          <reference field="0" count="1">
            <x v="2"/>
          </reference>
          <reference field="1" count="4">
            <x v="4"/>
            <x v="5"/>
            <x v="6"/>
            <x v="7"/>
          </reference>
        </references>
      </pivotArea>
    </format>
    <format dxfId="0">
      <pivotArea outline="0" fieldPosition="0" dataOnly="0" labelOnly="1">
        <references count="2">
          <reference field="0" count="1">
            <x v="2"/>
          </reference>
          <reference field="1" defaultSubtotal="1" count="4">
            <x v="4"/>
            <x v="5"/>
            <x v="6"/>
            <x v="7"/>
          </reference>
        </references>
      </pivotArea>
    </format>
    <format dxfId="0">
      <pivotArea outline="0" fieldPosition="0" dataOnly="0" labelOnly="1">
        <references count="2">
          <reference field="0" count="1">
            <x v="3"/>
          </reference>
          <reference field="1" count="4">
            <x v="8"/>
            <x v="9"/>
            <x v="10"/>
            <x v="11"/>
          </reference>
        </references>
      </pivotArea>
    </format>
    <format dxfId="0">
      <pivotArea outline="0" fieldPosition="0" dataOnly="0" labelOnly="1">
        <references count="2">
          <reference field="0" count="1">
            <x v="3"/>
          </reference>
          <reference field="1" defaultSubtotal="1" count="4">
            <x v="8"/>
            <x v="9"/>
            <x v="10"/>
            <x v="11"/>
          </reference>
        </references>
      </pivotArea>
    </format>
    <format dxfId="0">
      <pivotArea outline="0" fieldPosition="0" dataOnly="0" labelOnly="1">
        <references count="2">
          <reference field="0" count="1">
            <x v="4"/>
          </reference>
          <reference field="1" count="1">
            <x v="12"/>
          </reference>
        </references>
      </pivotArea>
    </format>
    <format dxfId="0">
      <pivotArea outline="0" fieldPosition="0" dataOnly="0" labelOnly="1">
        <references count="2">
          <reference field="0" count="1">
            <x v="4"/>
          </reference>
          <reference field="1" defaultSubtotal="1" count="1">
            <x v="12"/>
          </reference>
        </references>
      </pivotArea>
    </format>
    <format dxfId="0">
      <pivotArea outline="0" fieldPosition="0" dataOnly="0" labelOnly="1">
        <references count="2">
          <reference field="0" count="1">
            <x v="5"/>
          </reference>
          <reference field="1" count="6">
            <x v="13"/>
            <x v="14"/>
            <x v="15"/>
            <x v="16"/>
            <x v="17"/>
            <x v="18"/>
          </reference>
        </references>
      </pivotArea>
    </format>
    <format dxfId="0">
      <pivotArea outline="0" fieldPosition="0" dataOnly="0" labelOnly="1">
        <references count="2">
          <reference field="0" count="1">
            <x v="5"/>
          </reference>
          <reference field="1" defaultSubtotal="1" count="6">
            <x v="13"/>
            <x v="14"/>
            <x v="15"/>
            <x v="16"/>
            <x v="17"/>
            <x v="18"/>
          </reference>
        </references>
      </pivotArea>
    </format>
    <format dxfId="0">
      <pivotArea outline="0" fieldPosition="0" dataOnly="0" labelOnly="1">
        <references count="2">
          <reference field="0" count="1">
            <x v="6"/>
          </reference>
          <reference field="1" count="2">
            <x v="19"/>
            <x v="20"/>
          </reference>
        </references>
      </pivotArea>
    </format>
    <format dxfId="0">
      <pivotArea outline="0" fieldPosition="0" dataOnly="0" labelOnly="1">
        <references count="2">
          <reference field="0" count="1">
            <x v="6"/>
          </reference>
          <reference field="1" defaultSubtotal="1" count="2">
            <x v="19"/>
            <x v="20"/>
          </reference>
        </references>
      </pivotArea>
    </format>
    <format dxfId="0">
      <pivotArea outline="0" fieldPosition="0" dataOnly="0" labelOnly="1">
        <references count="3">
          <reference field="0" count="1">
            <x v="0"/>
          </reference>
          <reference field="1" count="1">
            <x v="0"/>
          </reference>
          <reference field="2" count="1">
            <x v="0"/>
          </reference>
        </references>
      </pivotArea>
    </format>
    <format dxfId="0">
      <pivotArea outline="0" fieldPosition="0" dataOnly="0" labelOnly="1">
        <references count="3">
          <reference field="0" count="1">
            <x v="1"/>
          </reference>
          <reference field="1" count="1">
            <x v="1"/>
          </reference>
          <reference field="2" count="10">
            <x v="1"/>
            <x v="2"/>
            <x v="3"/>
            <x v="4"/>
            <x v="5"/>
            <x v="6"/>
            <x v="7"/>
            <x v="8"/>
            <x v="9"/>
            <x v="10"/>
          </reference>
        </references>
      </pivotArea>
    </format>
    <format dxfId="0">
      <pivotArea outline="0" fieldPosition="0" dataOnly="0" labelOnly="1">
        <references count="3">
          <reference field="0" count="1">
            <x v="1"/>
          </reference>
          <reference field="1" count="1">
            <x v="2"/>
          </reference>
          <reference field="2" count="2">
            <x v="11"/>
            <x v="12"/>
          </reference>
        </references>
      </pivotArea>
    </format>
    <format dxfId="0">
      <pivotArea outline="0" fieldPosition="0" dataOnly="0" labelOnly="1">
        <references count="3">
          <reference field="0" count="1">
            <x v="1"/>
          </reference>
          <reference field="1" count="1">
            <x v="3"/>
          </reference>
          <reference field="2" count="1">
            <x v="13"/>
          </reference>
        </references>
      </pivotArea>
    </format>
    <format dxfId="0">
      <pivotArea outline="0" fieldPosition="0" dataOnly="0" labelOnly="1">
        <references count="3">
          <reference field="0" count="1">
            <x v="2"/>
          </reference>
          <reference field="1" count="1">
            <x v="4"/>
          </reference>
          <reference field="2" count="1">
            <x v="14"/>
          </reference>
        </references>
      </pivotArea>
    </format>
    <format dxfId="0">
      <pivotArea outline="0" fieldPosition="0" dataOnly="0" labelOnly="1">
        <references count="3">
          <reference field="0" count="1">
            <x v="2"/>
          </reference>
          <reference field="1" count="1">
            <x v="5"/>
          </reference>
          <reference field="2" count="4">
            <x v="15"/>
            <x v="16"/>
            <x v="17"/>
            <x v="18"/>
          </reference>
        </references>
      </pivotArea>
    </format>
    <format dxfId="0">
      <pivotArea outline="0" fieldPosition="0" dataOnly="0" labelOnly="1">
        <references count="3">
          <reference field="0" count="1">
            <x v="2"/>
          </reference>
          <reference field="1" count="1">
            <x v="6"/>
          </reference>
          <reference field="2" count="2">
            <x v="19"/>
            <x v="20"/>
          </reference>
        </references>
      </pivotArea>
    </format>
    <format dxfId="0">
      <pivotArea outline="0" fieldPosition="0" dataOnly="0" labelOnly="1">
        <references count="3">
          <reference field="0" count="1">
            <x v="2"/>
          </reference>
          <reference field="1" count="1">
            <x v="7"/>
          </reference>
          <reference field="2" count="2">
            <x v="21"/>
            <x v="22"/>
          </reference>
        </references>
      </pivotArea>
    </format>
    <format dxfId="0">
      <pivotArea outline="0" fieldPosition="0" dataOnly="0" labelOnly="1">
        <references count="3">
          <reference field="0" count="1">
            <x v="3"/>
          </reference>
          <reference field="1" count="1">
            <x v="8"/>
          </reference>
          <reference field="2" count="2">
            <x v="23"/>
            <x v="24"/>
          </reference>
        </references>
      </pivotArea>
    </format>
    <format dxfId="0">
      <pivotArea outline="0" fieldPosition="0" dataOnly="0" labelOnly="1">
        <references count="3">
          <reference field="0" count="1">
            <x v="3"/>
          </reference>
          <reference field="1" count="1">
            <x v="9"/>
          </reference>
          <reference field="2" count="2">
            <x v="25"/>
            <x v="26"/>
          </reference>
        </references>
      </pivotArea>
    </format>
    <format dxfId="0">
      <pivotArea outline="0" fieldPosition="0" dataOnly="0" labelOnly="1">
        <references count="3">
          <reference field="0" count="1">
            <x v="3"/>
          </reference>
          <reference field="1" count="1">
            <x v="10"/>
          </reference>
          <reference field="2" count="1">
            <x v="27"/>
          </reference>
        </references>
      </pivotArea>
    </format>
    <format dxfId="0">
      <pivotArea outline="0" fieldPosition="0" dataOnly="0" labelOnly="1">
        <references count="3">
          <reference field="0" count="1">
            <x v="3"/>
          </reference>
          <reference field="1" count="1">
            <x v="11"/>
          </reference>
          <reference field="2" count="1">
            <x v="28"/>
          </reference>
        </references>
      </pivotArea>
    </format>
    <format dxfId="0">
      <pivotArea outline="0" fieldPosition="0" dataOnly="0" labelOnly="1">
        <references count="3">
          <reference field="0" count="1">
            <x v="4"/>
          </reference>
          <reference field="1" count="1">
            <x v="12"/>
          </reference>
          <reference field="2" count="1">
            <x v="29"/>
          </reference>
        </references>
      </pivotArea>
    </format>
    <format dxfId="0">
      <pivotArea outline="0" fieldPosition="0" dataOnly="0" labelOnly="1">
        <references count="3">
          <reference field="0" count="1">
            <x v="5"/>
          </reference>
          <reference field="1" count="1">
            <x v="13"/>
          </reference>
          <reference field="2" count="2">
            <x v="30"/>
            <x v="31"/>
          </reference>
        </references>
      </pivotArea>
    </format>
    <format dxfId="0">
      <pivotArea outline="0" fieldPosition="0" dataOnly="0" labelOnly="1">
        <references count="3">
          <reference field="0" count="1">
            <x v="5"/>
          </reference>
          <reference field="1" count="1">
            <x v="14"/>
          </reference>
          <reference field="2" count="1">
            <x v="32"/>
          </reference>
        </references>
      </pivotArea>
    </format>
    <format dxfId="0">
      <pivotArea outline="0" fieldPosition="0" dataOnly="0" labelOnly="1">
        <references count="3">
          <reference field="0" count="1">
            <x v="5"/>
          </reference>
          <reference field="1" count="1">
            <x v="15"/>
          </reference>
          <reference field="2" count="3">
            <x v="33"/>
            <x v="34"/>
            <x v="35"/>
          </reference>
        </references>
      </pivotArea>
    </format>
    <format dxfId="0">
      <pivotArea outline="0" fieldPosition="0" dataOnly="0" labelOnly="1">
        <references count="3">
          <reference field="0" count="1">
            <x v="5"/>
          </reference>
          <reference field="1" count="1">
            <x v="16"/>
          </reference>
          <reference field="2" count="2">
            <x v="36"/>
            <x v="37"/>
          </reference>
        </references>
      </pivotArea>
    </format>
    <format dxfId="0">
      <pivotArea outline="0" fieldPosition="0" dataOnly="0" labelOnly="1">
        <references count="3">
          <reference field="0" count="1">
            <x v="5"/>
          </reference>
          <reference field="1" count="1">
            <x v="17"/>
          </reference>
          <reference field="2" count="2">
            <x v="38"/>
            <x v="39"/>
          </reference>
        </references>
      </pivotArea>
    </format>
    <format dxfId="0">
      <pivotArea outline="0" fieldPosition="0" dataOnly="0" labelOnly="1">
        <references count="3">
          <reference field="0" count="1">
            <x v="5"/>
          </reference>
          <reference field="1" count="1">
            <x v="18"/>
          </reference>
          <reference field="2" count="2">
            <x v="40"/>
            <x v="41"/>
          </reference>
        </references>
      </pivotArea>
    </format>
    <format dxfId="0">
      <pivotArea outline="0" fieldPosition="0" dataOnly="0" labelOnly="1">
        <references count="3">
          <reference field="0" count="1">
            <x v="6"/>
          </reference>
          <reference field="1" count="1">
            <x v="19"/>
          </reference>
          <reference field="2" count="2">
            <x v="42"/>
            <x v="43"/>
          </reference>
        </references>
      </pivotArea>
    </format>
    <format dxfId="0">
      <pivotArea outline="0" fieldPosition="0" dataOnly="0" labelOnly="1">
        <references count="3">
          <reference field="0" count="1">
            <x v="6"/>
          </reference>
          <reference field="1" count="1">
            <x v="20"/>
          </reference>
          <reference field="2" count="1">
            <x v="44"/>
          </reference>
        </references>
      </pivotArea>
    </format>
    <format dxfId="1">
      <pivotArea outline="0" fieldPosition="0" dataOnly="0" type="all"/>
    </format>
    <format dxfId="1">
      <pivotArea outline="0" fieldPosition="0"/>
    </format>
    <format dxfId="1">
      <pivotArea outline="0" fieldPosition="0" dataOnly="0" labelOnly="1" type="topRight"/>
    </format>
    <format dxfId="1">
      <pivotArea outline="0" fieldPosition="0" dataOnly="0" labelOnly="1">
        <references count="1">
          <reference field="0" count="0"/>
        </references>
      </pivotArea>
    </format>
    <format dxfId="1">
      <pivotArea outline="0" fieldPosition="0" dataOnly="0" labelOnly="1">
        <references count="1">
          <reference field="0" defaultSubtotal="1" count="0"/>
        </references>
      </pivotArea>
    </format>
    <format dxfId="1">
      <pivotArea outline="0" fieldPosition="0" dataOnly="0" grandRow="1" labelOnly="1"/>
    </format>
    <format dxfId="1">
      <pivotArea outline="0" fieldPosition="0" dataOnly="0" labelOnly="1">
        <references count="2">
          <reference field="0" count="1">
            <x v="0"/>
          </reference>
          <reference field="1" count="1">
            <x v="0"/>
          </reference>
        </references>
      </pivotArea>
    </format>
    <format dxfId="1">
      <pivotArea outline="0" fieldPosition="0" dataOnly="0" labelOnly="1">
        <references count="2">
          <reference field="0" count="1">
            <x v="0"/>
          </reference>
          <reference field="1" defaultSubtotal="1" count="1">
            <x v="0"/>
          </reference>
        </references>
      </pivotArea>
    </format>
    <format dxfId="1">
      <pivotArea outline="0" fieldPosition="0" dataOnly="0" labelOnly="1">
        <references count="2">
          <reference field="0" count="1">
            <x v="1"/>
          </reference>
          <reference field="1" count="3">
            <x v="1"/>
            <x v="2"/>
            <x v="3"/>
          </reference>
        </references>
      </pivotArea>
    </format>
    <format dxfId="1">
      <pivotArea outline="0" fieldPosition="0" dataOnly="0" labelOnly="1">
        <references count="2">
          <reference field="0" count="1">
            <x v="1"/>
          </reference>
          <reference field="1" defaultSubtotal="1" count="3">
            <x v="1"/>
            <x v="2"/>
            <x v="3"/>
          </reference>
        </references>
      </pivotArea>
    </format>
    <format dxfId="1">
      <pivotArea outline="0" fieldPosition="0" dataOnly="0" labelOnly="1">
        <references count="2">
          <reference field="0" count="1">
            <x v="2"/>
          </reference>
          <reference field="1" count="4">
            <x v="4"/>
            <x v="5"/>
            <x v="6"/>
            <x v="7"/>
          </reference>
        </references>
      </pivotArea>
    </format>
    <format dxfId="1">
      <pivotArea outline="0" fieldPosition="0" dataOnly="0" labelOnly="1">
        <references count="2">
          <reference field="0" count="1">
            <x v="2"/>
          </reference>
          <reference field="1" defaultSubtotal="1" count="4">
            <x v="4"/>
            <x v="5"/>
            <x v="6"/>
            <x v="7"/>
          </reference>
        </references>
      </pivotArea>
    </format>
    <format dxfId="1">
      <pivotArea outline="0" fieldPosition="0" dataOnly="0" labelOnly="1">
        <references count="2">
          <reference field="0" count="1">
            <x v="3"/>
          </reference>
          <reference field="1" count="4">
            <x v="8"/>
            <x v="9"/>
            <x v="10"/>
            <x v="11"/>
          </reference>
        </references>
      </pivotArea>
    </format>
    <format dxfId="1">
      <pivotArea outline="0" fieldPosition="0" dataOnly="0" labelOnly="1">
        <references count="2">
          <reference field="0" count="1">
            <x v="3"/>
          </reference>
          <reference field="1" defaultSubtotal="1" count="4">
            <x v="8"/>
            <x v="9"/>
            <x v="10"/>
            <x v="11"/>
          </reference>
        </references>
      </pivotArea>
    </format>
    <format dxfId="1">
      <pivotArea outline="0" fieldPosition="0" dataOnly="0" labelOnly="1">
        <references count="2">
          <reference field="0" count="1">
            <x v="4"/>
          </reference>
          <reference field="1" count="1">
            <x v="12"/>
          </reference>
        </references>
      </pivotArea>
    </format>
    <format dxfId="1">
      <pivotArea outline="0" fieldPosition="0" dataOnly="0" labelOnly="1">
        <references count="2">
          <reference field="0" count="1">
            <x v="4"/>
          </reference>
          <reference field="1" defaultSubtotal="1" count="1">
            <x v="12"/>
          </reference>
        </references>
      </pivotArea>
    </format>
    <format dxfId="1">
      <pivotArea outline="0" fieldPosition="0" dataOnly="0" labelOnly="1">
        <references count="2">
          <reference field="0" count="1">
            <x v="5"/>
          </reference>
          <reference field="1" count="6">
            <x v="13"/>
            <x v="14"/>
            <x v="15"/>
            <x v="16"/>
            <x v="17"/>
            <x v="18"/>
          </reference>
        </references>
      </pivotArea>
    </format>
    <format dxfId="1">
      <pivotArea outline="0" fieldPosition="0" dataOnly="0" labelOnly="1">
        <references count="2">
          <reference field="0" count="1">
            <x v="5"/>
          </reference>
          <reference field="1" defaultSubtotal="1" count="6">
            <x v="13"/>
            <x v="14"/>
            <x v="15"/>
            <x v="16"/>
            <x v="17"/>
            <x v="18"/>
          </reference>
        </references>
      </pivotArea>
    </format>
    <format dxfId="1">
      <pivotArea outline="0" fieldPosition="0" dataOnly="0" labelOnly="1">
        <references count="2">
          <reference field="0" count="1">
            <x v="6"/>
          </reference>
          <reference field="1" count="2">
            <x v="19"/>
            <x v="20"/>
          </reference>
        </references>
      </pivotArea>
    </format>
    <format dxfId="1">
      <pivotArea outline="0" fieldPosition="0" dataOnly="0" labelOnly="1">
        <references count="2">
          <reference field="0" count="1">
            <x v="6"/>
          </reference>
          <reference field="1" defaultSubtotal="1" count="2">
            <x v="19"/>
            <x v="20"/>
          </reference>
        </references>
      </pivotArea>
    </format>
    <format dxfId="1">
      <pivotArea outline="0" fieldPosition="0" dataOnly="0" labelOnly="1">
        <references count="3">
          <reference field="0" count="1">
            <x v="0"/>
          </reference>
          <reference field="1" count="1">
            <x v="0"/>
          </reference>
          <reference field="2" count="1">
            <x v="0"/>
          </reference>
        </references>
      </pivotArea>
    </format>
    <format dxfId="1">
      <pivotArea outline="0" fieldPosition="0" dataOnly="0" labelOnly="1">
        <references count="3">
          <reference field="0" count="1">
            <x v="1"/>
          </reference>
          <reference field="1" count="1">
            <x v="1"/>
          </reference>
          <reference field="2" count="10">
            <x v="1"/>
            <x v="2"/>
            <x v="3"/>
            <x v="4"/>
            <x v="5"/>
            <x v="6"/>
            <x v="7"/>
            <x v="8"/>
            <x v="9"/>
            <x v="10"/>
          </reference>
        </references>
      </pivotArea>
    </format>
    <format dxfId="1">
      <pivotArea outline="0" fieldPosition="0" dataOnly="0" labelOnly="1">
        <references count="3">
          <reference field="0" count="1">
            <x v="1"/>
          </reference>
          <reference field="1" count="1">
            <x v="2"/>
          </reference>
          <reference field="2" count="2">
            <x v="11"/>
            <x v="12"/>
          </reference>
        </references>
      </pivotArea>
    </format>
    <format dxfId="1">
      <pivotArea outline="0" fieldPosition="0" dataOnly="0" labelOnly="1">
        <references count="3">
          <reference field="0" count="1">
            <x v="1"/>
          </reference>
          <reference field="1" count="1">
            <x v="3"/>
          </reference>
          <reference field="2" count="1">
            <x v="13"/>
          </reference>
        </references>
      </pivotArea>
    </format>
    <format dxfId="1">
      <pivotArea outline="0" fieldPosition="0" dataOnly="0" labelOnly="1">
        <references count="3">
          <reference field="0" count="1">
            <x v="2"/>
          </reference>
          <reference field="1" count="1">
            <x v="4"/>
          </reference>
          <reference field="2" count="1">
            <x v="14"/>
          </reference>
        </references>
      </pivotArea>
    </format>
    <format dxfId="1">
      <pivotArea outline="0" fieldPosition="0" dataOnly="0" labelOnly="1">
        <references count="3">
          <reference field="0" count="1">
            <x v="2"/>
          </reference>
          <reference field="1" count="1">
            <x v="5"/>
          </reference>
          <reference field="2" count="4">
            <x v="15"/>
            <x v="16"/>
            <x v="17"/>
            <x v="18"/>
          </reference>
        </references>
      </pivotArea>
    </format>
    <format dxfId="1">
      <pivotArea outline="0" fieldPosition="0" dataOnly="0" labelOnly="1">
        <references count="3">
          <reference field="0" count="1">
            <x v="2"/>
          </reference>
          <reference field="1" count="1">
            <x v="6"/>
          </reference>
          <reference field="2" count="2">
            <x v="19"/>
            <x v="20"/>
          </reference>
        </references>
      </pivotArea>
    </format>
    <format dxfId="1">
      <pivotArea outline="0" fieldPosition="0" dataOnly="0" labelOnly="1">
        <references count="3">
          <reference field="0" count="1">
            <x v="2"/>
          </reference>
          <reference field="1" count="1">
            <x v="7"/>
          </reference>
          <reference field="2" count="2">
            <x v="21"/>
            <x v="22"/>
          </reference>
        </references>
      </pivotArea>
    </format>
    <format dxfId="1">
      <pivotArea outline="0" fieldPosition="0" dataOnly="0" labelOnly="1">
        <references count="3">
          <reference field="0" count="1">
            <x v="3"/>
          </reference>
          <reference field="1" count="1">
            <x v="8"/>
          </reference>
          <reference field="2" count="2">
            <x v="23"/>
            <x v="24"/>
          </reference>
        </references>
      </pivotArea>
    </format>
    <format dxfId="1">
      <pivotArea outline="0" fieldPosition="0" dataOnly="0" labelOnly="1">
        <references count="3">
          <reference field="0" count="1">
            <x v="3"/>
          </reference>
          <reference field="1" count="1">
            <x v="9"/>
          </reference>
          <reference field="2" count="2">
            <x v="25"/>
            <x v="26"/>
          </reference>
        </references>
      </pivotArea>
    </format>
    <format dxfId="1">
      <pivotArea outline="0" fieldPosition="0" dataOnly="0" labelOnly="1">
        <references count="3">
          <reference field="0" count="1">
            <x v="3"/>
          </reference>
          <reference field="1" count="1">
            <x v="10"/>
          </reference>
          <reference field="2" count="1">
            <x v="27"/>
          </reference>
        </references>
      </pivotArea>
    </format>
    <format dxfId="1">
      <pivotArea outline="0" fieldPosition="0" dataOnly="0" labelOnly="1">
        <references count="3">
          <reference field="0" count="1">
            <x v="3"/>
          </reference>
          <reference field="1" count="1">
            <x v="11"/>
          </reference>
          <reference field="2" count="1">
            <x v="28"/>
          </reference>
        </references>
      </pivotArea>
    </format>
    <format dxfId="1">
      <pivotArea outline="0" fieldPosition="0" dataOnly="0" labelOnly="1">
        <references count="3">
          <reference field="0" count="1">
            <x v="4"/>
          </reference>
          <reference field="1" count="1">
            <x v="12"/>
          </reference>
          <reference field="2" count="1">
            <x v="29"/>
          </reference>
        </references>
      </pivotArea>
    </format>
    <format dxfId="1">
      <pivotArea outline="0" fieldPosition="0" dataOnly="0" labelOnly="1">
        <references count="3">
          <reference field="0" count="1">
            <x v="5"/>
          </reference>
          <reference field="1" count="1">
            <x v="13"/>
          </reference>
          <reference field="2" count="2">
            <x v="30"/>
            <x v="31"/>
          </reference>
        </references>
      </pivotArea>
    </format>
    <format dxfId="1">
      <pivotArea outline="0" fieldPosition="0" dataOnly="0" labelOnly="1">
        <references count="3">
          <reference field="0" count="1">
            <x v="5"/>
          </reference>
          <reference field="1" count="1">
            <x v="14"/>
          </reference>
          <reference field="2" count="1">
            <x v="32"/>
          </reference>
        </references>
      </pivotArea>
    </format>
    <format dxfId="1">
      <pivotArea outline="0" fieldPosition="0" dataOnly="0" labelOnly="1">
        <references count="3">
          <reference field="0" count="1">
            <x v="5"/>
          </reference>
          <reference field="1" count="1">
            <x v="15"/>
          </reference>
          <reference field="2" count="3">
            <x v="33"/>
            <x v="34"/>
            <x v="35"/>
          </reference>
        </references>
      </pivotArea>
    </format>
    <format dxfId="1">
      <pivotArea outline="0" fieldPosition="0" dataOnly="0" labelOnly="1">
        <references count="3">
          <reference field="0" count="1">
            <x v="5"/>
          </reference>
          <reference field="1" count="1">
            <x v="16"/>
          </reference>
          <reference field="2" count="2">
            <x v="36"/>
            <x v="37"/>
          </reference>
        </references>
      </pivotArea>
    </format>
    <format dxfId="1">
      <pivotArea outline="0" fieldPosition="0" dataOnly="0" labelOnly="1">
        <references count="3">
          <reference field="0" count="1">
            <x v="5"/>
          </reference>
          <reference field="1" count="1">
            <x v="17"/>
          </reference>
          <reference field="2" count="2">
            <x v="38"/>
            <x v="39"/>
          </reference>
        </references>
      </pivotArea>
    </format>
    <format dxfId="1">
      <pivotArea outline="0" fieldPosition="0" dataOnly="0" labelOnly="1">
        <references count="3">
          <reference field="0" count="1">
            <x v="5"/>
          </reference>
          <reference field="1" count="1">
            <x v="18"/>
          </reference>
          <reference field="2" count="2">
            <x v="40"/>
            <x v="41"/>
          </reference>
        </references>
      </pivotArea>
    </format>
    <format dxfId="1">
      <pivotArea outline="0" fieldPosition="0" dataOnly="0" labelOnly="1">
        <references count="3">
          <reference field="0" count="1">
            <x v="6"/>
          </reference>
          <reference field="1" count="1">
            <x v="19"/>
          </reference>
          <reference field="2" count="2">
            <x v="42"/>
            <x v="43"/>
          </reference>
        </references>
      </pivotArea>
    </format>
    <format dxfId="1">
      <pivotArea outline="0" fieldPosition="0" dataOnly="0" labelOnly="1">
        <references count="3">
          <reference field="0" count="1">
            <x v="6"/>
          </reference>
          <reference field="1" count="1">
            <x v="20"/>
          </reference>
          <reference field="2" count="1">
            <x v="44"/>
          </reference>
        </references>
      </pivotArea>
    </format>
    <format dxfId="2">
      <pivotArea outline="0" fieldPosition="0" dataOnly="0" labelOnly="1">
        <references count="1">
          <reference field="0" defaultSubtotal="1" count="1">
            <x v="0"/>
          </reference>
        </references>
      </pivotArea>
    </format>
    <format dxfId="2">
      <pivotArea outline="0" fieldPosition="0" dataOnly="0" labelOnly="1">
        <references count="1">
          <reference field="0" defaultSubtotal="1" count="1">
            <x v="1"/>
          </reference>
        </references>
      </pivotArea>
    </format>
    <format dxfId="2">
      <pivotArea outline="0" fieldPosition="0" dataOnly="0" labelOnly="1">
        <references count="1">
          <reference field="0" defaultSubtotal="1" count="1">
            <x v="2"/>
          </reference>
        </references>
      </pivotArea>
    </format>
    <format dxfId="2">
      <pivotArea outline="0" fieldPosition="0" dataOnly="0" labelOnly="1">
        <references count="1">
          <reference field="0" defaultSubtotal="1" count="1">
            <x v="3"/>
          </reference>
        </references>
      </pivotArea>
    </format>
    <format dxfId="2">
      <pivotArea outline="0" fieldPosition="0" dataOnly="0" labelOnly="1">
        <references count="1">
          <reference field="0" defaultSubtotal="1" count="1">
            <x v="4"/>
          </reference>
        </references>
      </pivotArea>
    </format>
    <format dxfId="2">
      <pivotArea outline="0" fieldPosition="0" dataOnly="0" labelOnly="1">
        <references count="1">
          <reference field="0" defaultSubtotal="1" count="1">
            <x v="5"/>
          </reference>
        </references>
      </pivotArea>
    </format>
    <format dxfId="2">
      <pivotArea outline="0" fieldPosition="0" dataOnly="0" labelOnly="1">
        <references count="1">
          <reference field="0" defaultSubtotal="1" count="1">
            <x v="6"/>
          </reference>
        </references>
      </pivotArea>
    </format>
    <format dxfId="2">
      <pivotArea outline="0" fieldPosition="0" dataOnly="0" grandRow="1" labelOnly="1"/>
    </format>
    <format dxfId="2">
      <pivotArea outline="0" fieldPosition="0" dataOnly="0" labelOnly="1">
        <references count="2">
          <reference field="0" count="1">
            <x v="0"/>
          </reference>
          <reference field="1" defaultSubtotal="1" count="1">
            <x v="0"/>
          </reference>
        </references>
      </pivotArea>
    </format>
    <format dxfId="2">
      <pivotArea outline="0" fieldPosition="0" dataOnly="0" labelOnly="1">
        <references count="2">
          <reference field="0" count="1">
            <x v="1"/>
          </reference>
          <reference field="1" defaultSubtotal="1" count="1">
            <x v="1"/>
          </reference>
        </references>
      </pivotArea>
    </format>
    <format dxfId="2">
      <pivotArea outline="0" fieldPosition="0" dataOnly="0" labelOnly="1">
        <references count="2">
          <reference field="0" count="1">
            <x v="1"/>
          </reference>
          <reference field="1" defaultSubtotal="1" count="1">
            <x v="2"/>
          </reference>
        </references>
      </pivotArea>
    </format>
    <format dxfId="2">
      <pivotArea outline="0" fieldPosition="0" dataOnly="0" labelOnly="1">
        <references count="2">
          <reference field="0" count="1">
            <x v="1"/>
          </reference>
          <reference field="1" defaultSubtotal="1" count="1">
            <x v="3"/>
          </reference>
        </references>
      </pivotArea>
    </format>
    <format dxfId="2">
      <pivotArea outline="0" fieldPosition="0" dataOnly="0" labelOnly="1">
        <references count="2">
          <reference field="0" count="1">
            <x v="2"/>
          </reference>
          <reference field="1" defaultSubtotal="1" count="1">
            <x v="4"/>
          </reference>
        </references>
      </pivotArea>
    </format>
    <format dxfId="2">
      <pivotArea outline="0" fieldPosition="0" dataOnly="0" labelOnly="1">
        <references count="2">
          <reference field="0" count="1">
            <x v="2"/>
          </reference>
          <reference field="1" defaultSubtotal="1" count="1">
            <x v="5"/>
          </reference>
        </references>
      </pivotArea>
    </format>
    <format dxfId="2">
      <pivotArea outline="0" fieldPosition="0" dataOnly="0" labelOnly="1">
        <references count="2">
          <reference field="0" count="1">
            <x v="2"/>
          </reference>
          <reference field="1" defaultSubtotal="1" count="1">
            <x v="6"/>
          </reference>
        </references>
      </pivotArea>
    </format>
    <format dxfId="2">
      <pivotArea outline="0" fieldPosition="0" dataOnly="0" labelOnly="1">
        <references count="2">
          <reference field="0" count="1">
            <x v="2"/>
          </reference>
          <reference field="1" defaultSubtotal="1" count="1">
            <x v="7"/>
          </reference>
        </references>
      </pivotArea>
    </format>
    <format dxfId="2">
      <pivotArea outline="0" fieldPosition="0" dataOnly="0" labelOnly="1">
        <references count="2">
          <reference field="0" count="1">
            <x v="3"/>
          </reference>
          <reference field="1" defaultSubtotal="1" count="1">
            <x v="8"/>
          </reference>
        </references>
      </pivotArea>
    </format>
    <format dxfId="2">
      <pivotArea outline="0" fieldPosition="0" dataOnly="0" labelOnly="1">
        <references count="2">
          <reference field="0" count="1">
            <x v="3"/>
          </reference>
          <reference field="1" defaultSubtotal="1" count="1">
            <x v="9"/>
          </reference>
        </references>
      </pivotArea>
    </format>
    <format dxfId="2">
      <pivotArea outline="0" fieldPosition="0" dataOnly="0" labelOnly="1">
        <references count="2">
          <reference field="0" count="1">
            <x v="3"/>
          </reference>
          <reference field="1" defaultSubtotal="1" count="1">
            <x v="10"/>
          </reference>
        </references>
      </pivotArea>
    </format>
    <format dxfId="2">
      <pivotArea outline="0" fieldPosition="0" dataOnly="0" labelOnly="1">
        <references count="2">
          <reference field="0" count="1">
            <x v="3"/>
          </reference>
          <reference field="1" defaultSubtotal="1" count="1">
            <x v="11"/>
          </reference>
        </references>
      </pivotArea>
    </format>
    <format dxfId="2">
      <pivotArea outline="0" fieldPosition="0" dataOnly="0" labelOnly="1">
        <references count="2">
          <reference field="0" count="1">
            <x v="4"/>
          </reference>
          <reference field="1" defaultSubtotal="1" count="1">
            <x v="12"/>
          </reference>
        </references>
      </pivotArea>
    </format>
    <format dxfId="2">
      <pivotArea outline="0" fieldPosition="0" dataOnly="0" labelOnly="1">
        <references count="2">
          <reference field="0" count="1">
            <x v="5"/>
          </reference>
          <reference field="1" defaultSubtotal="1" count="1">
            <x v="13"/>
          </reference>
        </references>
      </pivotArea>
    </format>
    <format dxfId="2">
      <pivotArea outline="0" fieldPosition="0" dataOnly="0" labelOnly="1">
        <references count="2">
          <reference field="0" count="1">
            <x v="5"/>
          </reference>
          <reference field="1" defaultSubtotal="1" count="1">
            <x v="14"/>
          </reference>
        </references>
      </pivotArea>
    </format>
    <format dxfId="2">
      <pivotArea outline="0" fieldPosition="0" dataOnly="0" labelOnly="1">
        <references count="2">
          <reference field="0" count="1">
            <x v="5"/>
          </reference>
          <reference field="1" defaultSubtotal="1" count="1">
            <x v="15"/>
          </reference>
        </references>
      </pivotArea>
    </format>
    <format dxfId="2">
      <pivotArea outline="0" fieldPosition="0" dataOnly="0" labelOnly="1">
        <references count="2">
          <reference field="0" count="1">
            <x v="5"/>
          </reference>
          <reference field="1" defaultSubtotal="1" count="1">
            <x v="16"/>
          </reference>
        </references>
      </pivotArea>
    </format>
    <format dxfId="2">
      <pivotArea outline="0" fieldPosition="0" dataOnly="0" labelOnly="1">
        <references count="2">
          <reference field="0" count="1">
            <x v="5"/>
          </reference>
          <reference field="1" defaultSubtotal="1" count="1">
            <x v="17"/>
          </reference>
        </references>
      </pivotArea>
    </format>
    <format dxfId="2">
      <pivotArea outline="0" fieldPosition="0" dataOnly="0" labelOnly="1">
        <references count="2">
          <reference field="0" count="1">
            <x v="5"/>
          </reference>
          <reference field="1" defaultSubtotal="1" count="1">
            <x v="18"/>
          </reference>
        </references>
      </pivotArea>
    </format>
    <format dxfId="2">
      <pivotArea outline="0" fieldPosition="0" dataOnly="0" labelOnly="1">
        <references count="2">
          <reference field="0" count="1">
            <x v="6"/>
          </reference>
          <reference field="1" defaultSubtotal="1" count="1">
            <x v="19"/>
          </reference>
        </references>
      </pivotArea>
    </format>
    <format dxfId="2">
      <pivotArea outline="0" fieldPosition="0" dataOnly="0" labelOnly="1">
        <references count="2">
          <reference field="0" count="1">
            <x v="6"/>
          </reference>
          <reference field="1" defaultSubtotal="1" count="1">
            <x v="20"/>
          </reference>
        </references>
      </pivotArea>
    </format>
    <format dxfId="2">
      <pivotArea outline="0" fieldPosition="0" dataOnly="0" labelOnly="1">
        <references count="3">
          <reference field="0" count="1">
            <x v="0"/>
          </reference>
          <reference field="1" count="1">
            <x v="0"/>
          </reference>
          <reference field="2" count="1">
            <x v="0"/>
          </reference>
        </references>
      </pivotArea>
    </format>
    <format dxfId="2">
      <pivotArea outline="0" fieldPosition="0" dataOnly="0" labelOnly="1">
        <references count="3">
          <reference field="0" count="1">
            <x v="1"/>
          </reference>
          <reference field="1" count="1">
            <x v="1"/>
          </reference>
          <reference field="2" count="10">
            <x v="1"/>
            <x v="2"/>
            <x v="3"/>
            <x v="4"/>
            <x v="5"/>
            <x v="6"/>
            <x v="7"/>
            <x v="8"/>
            <x v="9"/>
            <x v="10"/>
          </reference>
        </references>
      </pivotArea>
    </format>
    <format dxfId="2">
      <pivotArea outline="0" fieldPosition="0" dataOnly="0" labelOnly="1">
        <references count="3">
          <reference field="0" count="1">
            <x v="1"/>
          </reference>
          <reference field="1" count="1">
            <x v="2"/>
          </reference>
          <reference field="2" count="2">
            <x v="11"/>
            <x v="12"/>
          </reference>
        </references>
      </pivotArea>
    </format>
    <format dxfId="2">
      <pivotArea outline="0" fieldPosition="0" dataOnly="0" labelOnly="1">
        <references count="3">
          <reference field="0" count="1">
            <x v="1"/>
          </reference>
          <reference field="1" count="1">
            <x v="3"/>
          </reference>
          <reference field="2" count="1">
            <x v="13"/>
          </reference>
        </references>
      </pivotArea>
    </format>
    <format dxfId="2">
      <pivotArea outline="0" fieldPosition="0" dataOnly="0" labelOnly="1">
        <references count="3">
          <reference field="0" count="1">
            <x v="2"/>
          </reference>
          <reference field="1" count="1">
            <x v="4"/>
          </reference>
          <reference field="2" count="1">
            <x v="14"/>
          </reference>
        </references>
      </pivotArea>
    </format>
    <format dxfId="2">
      <pivotArea outline="0" fieldPosition="0" dataOnly="0" labelOnly="1">
        <references count="3">
          <reference field="0" count="1">
            <x v="2"/>
          </reference>
          <reference field="1" count="1">
            <x v="5"/>
          </reference>
          <reference field="2" count="4">
            <x v="15"/>
            <x v="16"/>
            <x v="17"/>
            <x v="18"/>
          </reference>
        </references>
      </pivotArea>
    </format>
    <format dxfId="2">
      <pivotArea outline="0" fieldPosition="0" dataOnly="0" labelOnly="1">
        <references count="3">
          <reference field="0" count="1">
            <x v="2"/>
          </reference>
          <reference field="1" count="1">
            <x v="6"/>
          </reference>
          <reference field="2" count="2">
            <x v="19"/>
            <x v="20"/>
          </reference>
        </references>
      </pivotArea>
    </format>
    <format dxfId="2">
      <pivotArea outline="0" fieldPosition="0" dataOnly="0" labelOnly="1">
        <references count="3">
          <reference field="0" count="1">
            <x v="2"/>
          </reference>
          <reference field="1" count="1">
            <x v="7"/>
          </reference>
          <reference field="2" count="2">
            <x v="21"/>
            <x v="22"/>
          </reference>
        </references>
      </pivotArea>
    </format>
    <format dxfId="2">
      <pivotArea outline="0" fieldPosition="0" dataOnly="0" labelOnly="1">
        <references count="3">
          <reference field="0" count="1">
            <x v="3"/>
          </reference>
          <reference field="1" count="1">
            <x v="8"/>
          </reference>
          <reference field="2" count="2">
            <x v="23"/>
            <x v="24"/>
          </reference>
        </references>
      </pivotArea>
    </format>
    <format dxfId="2">
      <pivotArea outline="0" fieldPosition="0" dataOnly="0" labelOnly="1">
        <references count="3">
          <reference field="0" count="1">
            <x v="3"/>
          </reference>
          <reference field="1" count="1">
            <x v="9"/>
          </reference>
          <reference field="2" count="2">
            <x v="25"/>
            <x v="26"/>
          </reference>
        </references>
      </pivotArea>
    </format>
    <format dxfId="2">
      <pivotArea outline="0" fieldPosition="0" dataOnly="0" labelOnly="1">
        <references count="3">
          <reference field="0" count="1">
            <x v="3"/>
          </reference>
          <reference field="1" count="1">
            <x v="10"/>
          </reference>
          <reference field="2" count="1">
            <x v="27"/>
          </reference>
        </references>
      </pivotArea>
    </format>
    <format dxfId="2">
      <pivotArea outline="0" fieldPosition="0" dataOnly="0" labelOnly="1">
        <references count="3">
          <reference field="0" count="1">
            <x v="3"/>
          </reference>
          <reference field="1" count="1">
            <x v="11"/>
          </reference>
          <reference field="2" count="1">
            <x v="28"/>
          </reference>
        </references>
      </pivotArea>
    </format>
    <format dxfId="2">
      <pivotArea outline="0" fieldPosition="0" dataOnly="0" labelOnly="1">
        <references count="3">
          <reference field="0" count="1">
            <x v="4"/>
          </reference>
          <reference field="1" count="1">
            <x v="12"/>
          </reference>
          <reference field="2" count="1">
            <x v="29"/>
          </reference>
        </references>
      </pivotArea>
    </format>
    <format dxfId="2">
      <pivotArea outline="0" fieldPosition="0" dataOnly="0" labelOnly="1">
        <references count="3">
          <reference field="0" count="1">
            <x v="5"/>
          </reference>
          <reference field="1" count="1">
            <x v="13"/>
          </reference>
          <reference field="2" count="2">
            <x v="30"/>
            <x v="31"/>
          </reference>
        </references>
      </pivotArea>
    </format>
    <format dxfId="2">
      <pivotArea outline="0" fieldPosition="0" dataOnly="0" labelOnly="1">
        <references count="3">
          <reference field="0" count="1">
            <x v="5"/>
          </reference>
          <reference field="1" count="1">
            <x v="14"/>
          </reference>
          <reference field="2" count="1">
            <x v="32"/>
          </reference>
        </references>
      </pivotArea>
    </format>
    <format dxfId="2">
      <pivotArea outline="0" fieldPosition="0" dataOnly="0" labelOnly="1">
        <references count="3">
          <reference field="0" count="1">
            <x v="5"/>
          </reference>
          <reference field="1" count="1">
            <x v="15"/>
          </reference>
          <reference field="2" count="3">
            <x v="33"/>
            <x v="34"/>
            <x v="35"/>
          </reference>
        </references>
      </pivotArea>
    </format>
    <format dxfId="2">
      <pivotArea outline="0" fieldPosition="0" dataOnly="0" labelOnly="1">
        <references count="3">
          <reference field="0" count="1">
            <x v="5"/>
          </reference>
          <reference field="1" count="1">
            <x v="16"/>
          </reference>
          <reference field="2" count="2">
            <x v="36"/>
            <x v="37"/>
          </reference>
        </references>
      </pivotArea>
    </format>
    <format dxfId="2">
      <pivotArea outline="0" fieldPosition="0" dataOnly="0" labelOnly="1">
        <references count="3">
          <reference field="0" count="1">
            <x v="5"/>
          </reference>
          <reference field="1" count="1">
            <x v="17"/>
          </reference>
          <reference field="2" count="2">
            <x v="38"/>
            <x v="39"/>
          </reference>
        </references>
      </pivotArea>
    </format>
    <format dxfId="2">
      <pivotArea outline="0" fieldPosition="0" dataOnly="0" labelOnly="1">
        <references count="3">
          <reference field="0" count="1">
            <x v="5"/>
          </reference>
          <reference field="1" count="1">
            <x v="18"/>
          </reference>
          <reference field="2" count="2">
            <x v="40"/>
            <x v="41"/>
          </reference>
        </references>
      </pivotArea>
    </format>
    <format dxfId="2">
      <pivotArea outline="0" fieldPosition="0" dataOnly="0" labelOnly="1">
        <references count="3">
          <reference field="0" count="1">
            <x v="6"/>
          </reference>
          <reference field="1" count="1">
            <x v="19"/>
          </reference>
          <reference field="2" count="2">
            <x v="42"/>
            <x v="43"/>
          </reference>
        </references>
      </pivotArea>
    </format>
    <format dxfId="2">
      <pivotArea outline="0" fieldPosition="0" dataOnly="0" labelOnly="1">
        <references count="3">
          <reference field="0" count="1">
            <x v="6"/>
          </reference>
          <reference field="1" count="1">
            <x v="20"/>
          </reference>
          <reference field="2" count="1">
            <x v="44"/>
          </reference>
        </references>
      </pivotArea>
    </format>
    <format dxfId="3">
      <pivotArea outline="0" fieldPosition="0" dataOnly="0" type="all"/>
    </format>
    <format dxfId="3">
      <pivotArea outline="0" fieldPosition="0"/>
    </format>
    <format dxfId="3">
      <pivotArea outline="0" fieldPosition="0" dataOnly="0" labelOnly="1" type="topRight"/>
    </format>
    <format dxfId="3">
      <pivotArea outline="0" fieldPosition="0" dataOnly="0" labelOnly="1">
        <references count="1">
          <reference field="0" count="0"/>
        </references>
      </pivotArea>
    </format>
    <format dxfId="3">
      <pivotArea outline="0" fieldPosition="0" dataOnly="0" labelOnly="1">
        <references count="1">
          <reference field="0" defaultSubtotal="1" count="0"/>
        </references>
      </pivotArea>
    </format>
    <format dxfId="3">
      <pivotArea outline="0" fieldPosition="0" dataOnly="0" grandRow="1" labelOnly="1"/>
    </format>
    <format dxfId="3">
      <pivotArea outline="0" fieldPosition="0" dataOnly="0" labelOnly="1">
        <references count="2">
          <reference field="0" count="1">
            <x v="0"/>
          </reference>
          <reference field="1" count="1">
            <x v="0"/>
          </reference>
        </references>
      </pivotArea>
    </format>
    <format dxfId="3">
      <pivotArea outline="0" fieldPosition="0" dataOnly="0" labelOnly="1">
        <references count="2">
          <reference field="0" count="1">
            <x v="0"/>
          </reference>
          <reference field="1" defaultSubtotal="1" count="1">
            <x v="0"/>
          </reference>
        </references>
      </pivotArea>
    </format>
    <format dxfId="3">
      <pivotArea outline="0" fieldPosition="0" dataOnly="0" labelOnly="1">
        <references count="2">
          <reference field="0" count="1">
            <x v="1"/>
          </reference>
          <reference field="1" count="3">
            <x v="1"/>
            <x v="2"/>
            <x v="3"/>
          </reference>
        </references>
      </pivotArea>
    </format>
    <format dxfId="3">
      <pivotArea outline="0" fieldPosition="0" dataOnly="0" labelOnly="1">
        <references count="2">
          <reference field="0" count="1">
            <x v="1"/>
          </reference>
          <reference field="1" defaultSubtotal="1" count="3">
            <x v="1"/>
            <x v="2"/>
            <x v="3"/>
          </reference>
        </references>
      </pivotArea>
    </format>
    <format dxfId="3">
      <pivotArea outline="0" fieldPosition="0" dataOnly="0" labelOnly="1">
        <references count="2">
          <reference field="0" count="1">
            <x v="2"/>
          </reference>
          <reference field="1" count="4">
            <x v="4"/>
            <x v="5"/>
            <x v="6"/>
            <x v="7"/>
          </reference>
        </references>
      </pivotArea>
    </format>
    <format dxfId="3">
      <pivotArea outline="0" fieldPosition="0" dataOnly="0" labelOnly="1">
        <references count="2">
          <reference field="0" count="1">
            <x v="2"/>
          </reference>
          <reference field="1" defaultSubtotal="1" count="4">
            <x v="4"/>
            <x v="5"/>
            <x v="6"/>
            <x v="7"/>
          </reference>
        </references>
      </pivotArea>
    </format>
    <format dxfId="3">
      <pivotArea outline="0" fieldPosition="0" dataOnly="0" labelOnly="1">
        <references count="2">
          <reference field="0" count="1">
            <x v="3"/>
          </reference>
          <reference field="1" count="4">
            <x v="8"/>
            <x v="9"/>
            <x v="10"/>
            <x v="11"/>
          </reference>
        </references>
      </pivotArea>
    </format>
    <format dxfId="3">
      <pivotArea outline="0" fieldPosition="0" dataOnly="0" labelOnly="1">
        <references count="2">
          <reference field="0" count="1">
            <x v="3"/>
          </reference>
          <reference field="1" defaultSubtotal="1" count="4">
            <x v="8"/>
            <x v="9"/>
            <x v="10"/>
            <x v="11"/>
          </reference>
        </references>
      </pivotArea>
    </format>
    <format dxfId="3">
      <pivotArea outline="0" fieldPosition="0" dataOnly="0" labelOnly="1">
        <references count="2">
          <reference field="0" count="1">
            <x v="4"/>
          </reference>
          <reference field="1" count="1">
            <x v="12"/>
          </reference>
        </references>
      </pivotArea>
    </format>
    <format dxfId="3">
      <pivotArea outline="0" fieldPosition="0" dataOnly="0" labelOnly="1">
        <references count="2">
          <reference field="0" count="1">
            <x v="4"/>
          </reference>
          <reference field="1" defaultSubtotal="1" count="1">
            <x v="12"/>
          </reference>
        </references>
      </pivotArea>
    </format>
    <format dxfId="3">
      <pivotArea outline="0" fieldPosition="0" dataOnly="0" labelOnly="1">
        <references count="2">
          <reference field="0" count="1">
            <x v="5"/>
          </reference>
          <reference field="1" count="6">
            <x v="13"/>
            <x v="14"/>
            <x v="15"/>
            <x v="16"/>
            <x v="17"/>
            <x v="18"/>
          </reference>
        </references>
      </pivotArea>
    </format>
    <format dxfId="3">
      <pivotArea outline="0" fieldPosition="0" dataOnly="0" labelOnly="1">
        <references count="2">
          <reference field="0" count="1">
            <x v="5"/>
          </reference>
          <reference field="1" defaultSubtotal="1" count="6">
            <x v="13"/>
            <x v="14"/>
            <x v="15"/>
            <x v="16"/>
            <x v="17"/>
            <x v="18"/>
          </reference>
        </references>
      </pivotArea>
    </format>
    <format dxfId="3">
      <pivotArea outline="0" fieldPosition="0" dataOnly="0" labelOnly="1">
        <references count="2">
          <reference field="0" count="1">
            <x v="6"/>
          </reference>
          <reference field="1" count="2">
            <x v="19"/>
            <x v="20"/>
          </reference>
        </references>
      </pivotArea>
    </format>
    <format dxfId="3">
      <pivotArea outline="0" fieldPosition="0" dataOnly="0" labelOnly="1">
        <references count="2">
          <reference field="0" count="1">
            <x v="6"/>
          </reference>
          <reference field="1" defaultSubtotal="1" count="2">
            <x v="19"/>
            <x v="20"/>
          </reference>
        </references>
      </pivotArea>
    </format>
    <format dxfId="3">
      <pivotArea outline="0" fieldPosition="0" dataOnly="0" labelOnly="1">
        <references count="3">
          <reference field="0" count="1">
            <x v="0"/>
          </reference>
          <reference field="1" count="1">
            <x v="0"/>
          </reference>
          <reference field="2" count="1">
            <x v="0"/>
          </reference>
        </references>
      </pivotArea>
    </format>
    <format dxfId="3">
      <pivotArea outline="0" fieldPosition="0" dataOnly="0" labelOnly="1">
        <references count="3">
          <reference field="0" count="1">
            <x v="1"/>
          </reference>
          <reference field="1" count="1">
            <x v="1"/>
          </reference>
          <reference field="2" count="10">
            <x v="1"/>
            <x v="2"/>
            <x v="3"/>
            <x v="4"/>
            <x v="5"/>
            <x v="6"/>
            <x v="7"/>
            <x v="8"/>
            <x v="9"/>
            <x v="10"/>
          </reference>
        </references>
      </pivotArea>
    </format>
    <format dxfId="3">
      <pivotArea outline="0" fieldPosition="0" dataOnly="0" labelOnly="1">
        <references count="3">
          <reference field="0" count="1">
            <x v="1"/>
          </reference>
          <reference field="1" count="1">
            <x v="2"/>
          </reference>
          <reference field="2" count="2">
            <x v="11"/>
            <x v="12"/>
          </reference>
        </references>
      </pivotArea>
    </format>
    <format dxfId="3">
      <pivotArea outline="0" fieldPosition="0" dataOnly="0" labelOnly="1">
        <references count="3">
          <reference field="0" count="1">
            <x v="1"/>
          </reference>
          <reference field="1" count="1">
            <x v="3"/>
          </reference>
          <reference field="2" count="1">
            <x v="13"/>
          </reference>
        </references>
      </pivotArea>
    </format>
    <format dxfId="3">
      <pivotArea outline="0" fieldPosition="0" dataOnly="0" labelOnly="1">
        <references count="3">
          <reference field="0" count="1">
            <x v="2"/>
          </reference>
          <reference field="1" count="1">
            <x v="4"/>
          </reference>
          <reference field="2" count="1">
            <x v="14"/>
          </reference>
        </references>
      </pivotArea>
    </format>
    <format dxfId="3">
      <pivotArea outline="0" fieldPosition="0" dataOnly="0" labelOnly="1">
        <references count="3">
          <reference field="0" count="1">
            <x v="2"/>
          </reference>
          <reference field="1" count="1">
            <x v="5"/>
          </reference>
          <reference field="2" count="4">
            <x v="15"/>
            <x v="16"/>
            <x v="17"/>
            <x v="18"/>
          </reference>
        </references>
      </pivotArea>
    </format>
    <format dxfId="3">
      <pivotArea outline="0" fieldPosition="0" dataOnly="0" labelOnly="1">
        <references count="3">
          <reference field="0" count="1">
            <x v="2"/>
          </reference>
          <reference field="1" count="1">
            <x v="6"/>
          </reference>
          <reference field="2" count="2">
            <x v="19"/>
            <x v="20"/>
          </reference>
        </references>
      </pivotArea>
    </format>
    <format dxfId="3">
      <pivotArea outline="0" fieldPosition="0" dataOnly="0" labelOnly="1">
        <references count="3">
          <reference field="0" count="1">
            <x v="2"/>
          </reference>
          <reference field="1" count="1">
            <x v="7"/>
          </reference>
          <reference field="2" count="2">
            <x v="21"/>
            <x v="22"/>
          </reference>
        </references>
      </pivotArea>
    </format>
    <format dxfId="3">
      <pivotArea outline="0" fieldPosition="0" dataOnly="0" labelOnly="1">
        <references count="3">
          <reference field="0" count="1">
            <x v="3"/>
          </reference>
          <reference field="1" count="1">
            <x v="8"/>
          </reference>
          <reference field="2" count="2">
            <x v="23"/>
            <x v="24"/>
          </reference>
        </references>
      </pivotArea>
    </format>
    <format dxfId="3">
      <pivotArea outline="0" fieldPosition="0" dataOnly="0" labelOnly="1">
        <references count="3">
          <reference field="0" count="1">
            <x v="3"/>
          </reference>
          <reference field="1" count="1">
            <x v="9"/>
          </reference>
          <reference field="2" count="2">
            <x v="25"/>
            <x v="26"/>
          </reference>
        </references>
      </pivotArea>
    </format>
    <format dxfId="3">
      <pivotArea outline="0" fieldPosition="0" dataOnly="0" labelOnly="1">
        <references count="3">
          <reference field="0" count="1">
            <x v="3"/>
          </reference>
          <reference field="1" count="1">
            <x v="10"/>
          </reference>
          <reference field="2" count="1">
            <x v="27"/>
          </reference>
        </references>
      </pivotArea>
    </format>
    <format dxfId="3">
      <pivotArea outline="0" fieldPosition="0" dataOnly="0" labelOnly="1">
        <references count="3">
          <reference field="0" count="1">
            <x v="3"/>
          </reference>
          <reference field="1" count="1">
            <x v="11"/>
          </reference>
          <reference field="2" count="1">
            <x v="28"/>
          </reference>
        </references>
      </pivotArea>
    </format>
    <format dxfId="3">
      <pivotArea outline="0" fieldPosition="0" dataOnly="0" labelOnly="1">
        <references count="3">
          <reference field="0" count="1">
            <x v="4"/>
          </reference>
          <reference field="1" count="1">
            <x v="12"/>
          </reference>
          <reference field="2" count="1">
            <x v="29"/>
          </reference>
        </references>
      </pivotArea>
    </format>
    <format dxfId="3">
      <pivotArea outline="0" fieldPosition="0" dataOnly="0" labelOnly="1">
        <references count="3">
          <reference field="0" count="1">
            <x v="5"/>
          </reference>
          <reference field="1" count="1">
            <x v="13"/>
          </reference>
          <reference field="2" count="2">
            <x v="30"/>
            <x v="31"/>
          </reference>
        </references>
      </pivotArea>
    </format>
    <format dxfId="3">
      <pivotArea outline="0" fieldPosition="0" dataOnly="0" labelOnly="1">
        <references count="3">
          <reference field="0" count="1">
            <x v="5"/>
          </reference>
          <reference field="1" count="1">
            <x v="14"/>
          </reference>
          <reference field="2" count="1">
            <x v="32"/>
          </reference>
        </references>
      </pivotArea>
    </format>
    <format dxfId="3">
      <pivotArea outline="0" fieldPosition="0" dataOnly="0" labelOnly="1">
        <references count="3">
          <reference field="0" count="1">
            <x v="5"/>
          </reference>
          <reference field="1" count="1">
            <x v="15"/>
          </reference>
          <reference field="2" count="3">
            <x v="33"/>
            <x v="34"/>
            <x v="35"/>
          </reference>
        </references>
      </pivotArea>
    </format>
    <format dxfId="3">
      <pivotArea outline="0" fieldPosition="0" dataOnly="0" labelOnly="1">
        <references count="3">
          <reference field="0" count="1">
            <x v="5"/>
          </reference>
          <reference field="1" count="1">
            <x v="16"/>
          </reference>
          <reference field="2" count="2">
            <x v="36"/>
            <x v="37"/>
          </reference>
        </references>
      </pivotArea>
    </format>
    <format dxfId="3">
      <pivotArea outline="0" fieldPosition="0" dataOnly="0" labelOnly="1">
        <references count="3">
          <reference field="0" count="1">
            <x v="5"/>
          </reference>
          <reference field="1" count="1">
            <x v="17"/>
          </reference>
          <reference field="2" count="2">
            <x v="38"/>
            <x v="39"/>
          </reference>
        </references>
      </pivotArea>
    </format>
    <format dxfId="3">
      <pivotArea outline="0" fieldPosition="0" dataOnly="0" labelOnly="1">
        <references count="3">
          <reference field="0" count="1">
            <x v="5"/>
          </reference>
          <reference field="1" count="1">
            <x v="18"/>
          </reference>
          <reference field="2" count="2">
            <x v="40"/>
            <x v="41"/>
          </reference>
        </references>
      </pivotArea>
    </format>
    <format dxfId="3">
      <pivotArea outline="0" fieldPosition="0" dataOnly="0" labelOnly="1">
        <references count="3">
          <reference field="0" count="1">
            <x v="6"/>
          </reference>
          <reference field="1" count="1">
            <x v="19"/>
          </reference>
          <reference field="2" count="2">
            <x v="42"/>
            <x v="43"/>
          </reference>
        </references>
      </pivotArea>
    </format>
    <format dxfId="3">
      <pivotArea outline="0" fieldPosition="0" dataOnly="0" labelOnly="1">
        <references count="3">
          <reference field="0" count="1">
            <x v="6"/>
          </reference>
          <reference field="1" count="1">
            <x v="20"/>
          </reference>
          <reference field="2" count="1">
            <x v="4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7"/>
  <sheetViews>
    <sheetView zoomScalePageLayoutView="0" workbookViewId="0" topLeftCell="A22">
      <selection activeCell="A32" sqref="A32"/>
    </sheetView>
  </sheetViews>
  <sheetFormatPr defaultColWidth="9.00390625" defaultRowHeight="14.25"/>
  <cols>
    <col min="1" max="1" width="19.125" style="0" customWidth="1"/>
    <col min="2" max="3" width="46.625" style="0" customWidth="1"/>
  </cols>
  <sheetData>
    <row r="1" spans="1:3" ht="15.75">
      <c r="A1" s="156" t="s">
        <v>157</v>
      </c>
      <c r="B1" s="156" t="s">
        <v>158</v>
      </c>
      <c r="C1" s="156" t="s">
        <v>159</v>
      </c>
    </row>
    <row r="2" spans="1:3" ht="15.75" hidden="1">
      <c r="A2" s="157" t="s">
        <v>50</v>
      </c>
      <c r="B2" s="157" t="s">
        <v>51</v>
      </c>
      <c r="C2" s="157" t="s">
        <v>52</v>
      </c>
    </row>
    <row r="3" spans="1:3" ht="15.75">
      <c r="A3" s="158" t="s">
        <v>57</v>
      </c>
      <c r="B3" s="158" t="s">
        <v>58</v>
      </c>
      <c r="C3" s="159" t="s">
        <v>59</v>
      </c>
    </row>
    <row r="4" spans="1:3" ht="15.75">
      <c r="A4" s="158" t="s">
        <v>57</v>
      </c>
      <c r="B4" s="158" t="s">
        <v>58</v>
      </c>
      <c r="C4" s="159" t="s">
        <v>62</v>
      </c>
    </row>
    <row r="5" spans="1:3" ht="15.75">
      <c r="A5" s="158" t="s">
        <v>57</v>
      </c>
      <c r="B5" s="158" t="s">
        <v>58</v>
      </c>
      <c r="C5" s="159" t="s">
        <v>64</v>
      </c>
    </row>
    <row r="6" spans="1:3" ht="15.75">
      <c r="A6" s="158" t="s">
        <v>57</v>
      </c>
      <c r="B6" s="158" t="s">
        <v>58</v>
      </c>
      <c r="C6" s="159" t="s">
        <v>66</v>
      </c>
    </row>
    <row r="7" spans="1:3" ht="15.75">
      <c r="A7" s="158" t="s">
        <v>57</v>
      </c>
      <c r="B7" s="158" t="s">
        <v>58</v>
      </c>
      <c r="C7" s="159" t="s">
        <v>69</v>
      </c>
    </row>
    <row r="8" spans="1:3" ht="15.75">
      <c r="A8" s="158" t="s">
        <v>57</v>
      </c>
      <c r="B8" s="158" t="s">
        <v>58</v>
      </c>
      <c r="C8" s="159" t="s">
        <v>178</v>
      </c>
    </row>
    <row r="9" spans="1:3" ht="15.75">
      <c r="A9" s="158" t="s">
        <v>57</v>
      </c>
      <c r="B9" s="158" t="s">
        <v>58</v>
      </c>
      <c r="C9" s="159" t="s">
        <v>73</v>
      </c>
    </row>
    <row r="10" spans="1:3" ht="15.75">
      <c r="A10" s="158" t="s">
        <v>57</v>
      </c>
      <c r="B10" s="158" t="s">
        <v>58</v>
      </c>
      <c r="C10" s="159" t="s">
        <v>76</v>
      </c>
    </row>
    <row r="11" spans="1:3" ht="15.75">
      <c r="A11" s="158" t="s">
        <v>57</v>
      </c>
      <c r="B11" s="158" t="s">
        <v>58</v>
      </c>
      <c r="C11" s="159" t="s">
        <v>78</v>
      </c>
    </row>
    <row r="12" spans="1:3" ht="15.75">
      <c r="A12" s="158" t="s">
        <v>57</v>
      </c>
      <c r="B12" s="158" t="s">
        <v>58</v>
      </c>
      <c r="C12" s="159" t="s">
        <v>80</v>
      </c>
    </row>
    <row r="13" spans="1:3" ht="15.75">
      <c r="A13" s="158" t="s">
        <v>57</v>
      </c>
      <c r="B13" s="158" t="s">
        <v>61</v>
      </c>
      <c r="C13" s="159" t="s">
        <v>83</v>
      </c>
    </row>
    <row r="14" spans="1:3" ht="15.75">
      <c r="A14" s="158" t="s">
        <v>57</v>
      </c>
      <c r="B14" s="158" t="s">
        <v>61</v>
      </c>
      <c r="C14" s="159" t="s">
        <v>85</v>
      </c>
    </row>
    <row r="15" spans="1:3" ht="15.75">
      <c r="A15" s="158" t="s">
        <v>57</v>
      </c>
      <c r="B15" s="158" t="s">
        <v>63</v>
      </c>
      <c r="C15" s="159" t="s">
        <v>87</v>
      </c>
    </row>
    <row r="16" spans="1:3" ht="15.75">
      <c r="A16" s="158" t="s">
        <v>60</v>
      </c>
      <c r="B16" s="158" t="s">
        <v>65</v>
      </c>
      <c r="C16" s="159" t="s">
        <v>174</v>
      </c>
    </row>
    <row r="17" spans="1:3" ht="15.75">
      <c r="A17" s="158" t="s">
        <v>60</v>
      </c>
      <c r="B17" s="158" t="s">
        <v>68</v>
      </c>
      <c r="C17" s="159" t="s">
        <v>175</v>
      </c>
    </row>
    <row r="18" spans="1:3" ht="15.75">
      <c r="A18" s="158" t="s">
        <v>60</v>
      </c>
      <c r="B18" s="158" t="s">
        <v>68</v>
      </c>
      <c r="C18" s="159" t="s">
        <v>176</v>
      </c>
    </row>
    <row r="19" spans="1:3" ht="15.75">
      <c r="A19" s="158" t="s">
        <v>60</v>
      </c>
      <c r="B19" s="158" t="s">
        <v>68</v>
      </c>
      <c r="C19" s="159" t="s">
        <v>93</v>
      </c>
    </row>
    <row r="20" spans="1:3" ht="15.75">
      <c r="A20" s="158" t="s">
        <v>60</v>
      </c>
      <c r="B20" s="158" t="s">
        <v>68</v>
      </c>
      <c r="C20" s="159" t="s">
        <v>95</v>
      </c>
    </row>
    <row r="21" spans="1:3" ht="15.75">
      <c r="A21" s="158" t="s">
        <v>60</v>
      </c>
      <c r="B21" s="158" t="s">
        <v>71</v>
      </c>
      <c r="C21" s="159" t="s">
        <v>97</v>
      </c>
    </row>
    <row r="22" spans="1:3" ht="15.75">
      <c r="A22" s="158" t="s">
        <v>60</v>
      </c>
      <c r="B22" s="158" t="s">
        <v>71</v>
      </c>
      <c r="C22" s="159" t="s">
        <v>100</v>
      </c>
    </row>
    <row r="23" spans="1:3" ht="15.75">
      <c r="A23" s="158" t="s">
        <v>60</v>
      </c>
      <c r="B23" s="158" t="s">
        <v>72</v>
      </c>
      <c r="C23" s="159" t="s">
        <v>173</v>
      </c>
    </row>
    <row r="24" spans="1:3" ht="15.75">
      <c r="A24" s="158" t="s">
        <v>60</v>
      </c>
      <c r="B24" s="158" t="s">
        <v>72</v>
      </c>
      <c r="C24" s="159" t="s">
        <v>102</v>
      </c>
    </row>
    <row r="25" spans="1:3" ht="15.75">
      <c r="A25" s="158" t="s">
        <v>7</v>
      </c>
      <c r="B25" s="158" t="s">
        <v>75</v>
      </c>
      <c r="C25" s="159" t="s">
        <v>103</v>
      </c>
    </row>
    <row r="26" spans="1:3" ht="15.75">
      <c r="A26" s="158" t="s">
        <v>7</v>
      </c>
      <c r="B26" s="158" t="s">
        <v>75</v>
      </c>
      <c r="C26" s="159" t="s">
        <v>104</v>
      </c>
    </row>
    <row r="27" spans="1:3" ht="15.75">
      <c r="A27" s="158" t="s">
        <v>7</v>
      </c>
      <c r="B27" s="158" t="s">
        <v>77</v>
      </c>
      <c r="C27" s="159" t="s">
        <v>105</v>
      </c>
    </row>
    <row r="28" spans="1:3" ht="15.75">
      <c r="A28" s="158" t="s">
        <v>7</v>
      </c>
      <c r="B28" s="158" t="s">
        <v>77</v>
      </c>
      <c r="C28" s="159" t="s">
        <v>106</v>
      </c>
    </row>
    <row r="29" spans="1:3" ht="15.75">
      <c r="A29" s="158" t="s">
        <v>7</v>
      </c>
      <c r="B29" s="158" t="s">
        <v>79</v>
      </c>
      <c r="C29" s="159" t="s">
        <v>107</v>
      </c>
    </row>
    <row r="30" spans="1:3" ht="15.75">
      <c r="A30" s="158" t="s">
        <v>7</v>
      </c>
      <c r="B30" s="158" t="s">
        <v>82</v>
      </c>
      <c r="C30" s="159" t="s">
        <v>108</v>
      </c>
    </row>
    <row r="31" spans="1:3" ht="15.75">
      <c r="A31" s="158" t="s">
        <v>8</v>
      </c>
      <c r="B31" s="158" t="s">
        <v>84</v>
      </c>
      <c r="C31" s="159" t="s">
        <v>109</v>
      </c>
    </row>
    <row r="32" spans="1:3" ht="15.75">
      <c r="A32" s="158" t="s">
        <v>67</v>
      </c>
      <c r="B32" s="158" t="s">
        <v>86</v>
      </c>
      <c r="C32" s="159" t="s">
        <v>110</v>
      </c>
    </row>
    <row r="33" spans="1:3" ht="15.75">
      <c r="A33" s="158" t="s">
        <v>67</v>
      </c>
      <c r="B33" s="158" t="s">
        <v>86</v>
      </c>
      <c r="C33" s="159" t="s">
        <v>111</v>
      </c>
    </row>
    <row r="34" spans="1:3" ht="15.75">
      <c r="A34" s="158" t="s">
        <v>67</v>
      </c>
      <c r="B34" s="158" t="s">
        <v>88</v>
      </c>
      <c r="C34" s="159" t="s">
        <v>112</v>
      </c>
    </row>
    <row r="35" spans="1:3" ht="15.75">
      <c r="A35" s="158" t="s">
        <v>67</v>
      </c>
      <c r="B35" s="158" t="s">
        <v>89</v>
      </c>
      <c r="C35" s="159" t="s">
        <v>113</v>
      </c>
    </row>
    <row r="36" spans="1:3" ht="15.75">
      <c r="A36" s="158" t="s">
        <v>67</v>
      </c>
      <c r="B36" s="158" t="s">
        <v>89</v>
      </c>
      <c r="C36" s="159" t="s">
        <v>114</v>
      </c>
    </row>
    <row r="37" spans="1:3" ht="15.75">
      <c r="A37" s="158" t="s">
        <v>67</v>
      </c>
      <c r="B37" s="158" t="s">
        <v>89</v>
      </c>
      <c r="C37" s="159" t="s">
        <v>115</v>
      </c>
    </row>
    <row r="38" spans="1:3" ht="15.75">
      <c r="A38" s="158" t="s">
        <v>67</v>
      </c>
      <c r="B38" s="158" t="s">
        <v>91</v>
      </c>
      <c r="C38" s="159" t="s">
        <v>116</v>
      </c>
    </row>
    <row r="39" spans="1:3" ht="15.75">
      <c r="A39" s="158" t="s">
        <v>67</v>
      </c>
      <c r="B39" s="158" t="s">
        <v>91</v>
      </c>
      <c r="C39" s="159" t="s">
        <v>117</v>
      </c>
    </row>
    <row r="40" spans="1:3" ht="15.75">
      <c r="A40" s="158" t="s">
        <v>67</v>
      </c>
      <c r="B40" s="158" t="s">
        <v>92</v>
      </c>
      <c r="C40" s="159" t="s">
        <v>118</v>
      </c>
    </row>
    <row r="41" spans="1:3" ht="15.75">
      <c r="A41" s="158" t="s">
        <v>67</v>
      </c>
      <c r="B41" s="158" t="s">
        <v>92</v>
      </c>
      <c r="C41" s="159" t="s">
        <v>119</v>
      </c>
    </row>
    <row r="42" spans="1:3" ht="15.75">
      <c r="A42" s="158" t="s">
        <v>67</v>
      </c>
      <c r="B42" s="158" t="s">
        <v>94</v>
      </c>
      <c r="C42" s="159" t="s">
        <v>120</v>
      </c>
    </row>
    <row r="43" spans="1:3" ht="15.75">
      <c r="A43" s="158" t="s">
        <v>67</v>
      </c>
      <c r="B43" s="158" t="s">
        <v>94</v>
      </c>
      <c r="C43" s="159" t="s">
        <v>121</v>
      </c>
    </row>
    <row r="44" spans="1:3" ht="15.75">
      <c r="A44" s="158" t="s">
        <v>70</v>
      </c>
      <c r="B44" s="158" t="s">
        <v>96</v>
      </c>
      <c r="C44" s="159" t="s">
        <v>122</v>
      </c>
    </row>
    <row r="45" spans="1:3" ht="15.75">
      <c r="A45" s="158" t="s">
        <v>70</v>
      </c>
      <c r="B45" s="158" t="s">
        <v>96</v>
      </c>
      <c r="C45" s="159" t="s">
        <v>123</v>
      </c>
    </row>
    <row r="46" spans="1:3" ht="15.75">
      <c r="A46" s="158" t="s">
        <v>70</v>
      </c>
      <c r="B46" s="158" t="s">
        <v>99</v>
      </c>
      <c r="C46" s="159" t="s">
        <v>177</v>
      </c>
    </row>
    <row r="47" spans="1:3" ht="15.75">
      <c r="A47" s="21"/>
      <c r="B47" s="21"/>
      <c r="C47" s="2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I78"/>
  <sheetViews>
    <sheetView zoomScale="80" zoomScaleNormal="80" zoomScalePageLayoutView="0" workbookViewId="0" topLeftCell="A11">
      <selection activeCell="C12" sqref="C12"/>
    </sheetView>
  </sheetViews>
  <sheetFormatPr defaultColWidth="45.00390625" defaultRowHeight="14.25"/>
  <cols>
    <col min="1" max="1" width="14.50390625" style="164" customWidth="1"/>
    <col min="2" max="2" width="42.00390625" style="178" customWidth="1"/>
    <col min="3" max="3" width="69.75390625" style="178" customWidth="1"/>
    <col min="4" max="16384" width="45.00390625" style="164" customWidth="1"/>
  </cols>
  <sheetData>
    <row r="3" spans="1:9" ht="18.75">
      <c r="A3" s="160"/>
      <c r="B3" s="161"/>
      <c r="C3" s="161"/>
      <c r="D3" s="160"/>
      <c r="E3" s="162"/>
      <c r="F3" s="162"/>
      <c r="G3" s="162"/>
      <c r="H3" s="162"/>
      <c r="I3" s="163"/>
    </row>
    <row r="4" spans="1:9" ht="18.75">
      <c r="A4" s="165" t="s">
        <v>157</v>
      </c>
      <c r="B4" s="166" t="s">
        <v>158</v>
      </c>
      <c r="C4" s="166" t="s">
        <v>159</v>
      </c>
      <c r="D4" s="167"/>
      <c r="E4" s="168"/>
      <c r="F4" s="168"/>
      <c r="G4" s="168"/>
      <c r="H4" s="168"/>
      <c r="I4" s="169"/>
    </row>
    <row r="5" spans="1:9" ht="18.75" hidden="1">
      <c r="A5" s="160" t="s">
        <v>50</v>
      </c>
      <c r="B5" s="170" t="s">
        <v>51</v>
      </c>
      <c r="C5" s="170" t="s">
        <v>52</v>
      </c>
      <c r="D5" s="160"/>
      <c r="E5" s="162"/>
      <c r="F5" s="162"/>
      <c r="G5" s="162"/>
      <c r="H5" s="162"/>
      <c r="I5" s="163"/>
    </row>
    <row r="6" spans="1:9" ht="18.75" hidden="1">
      <c r="A6" s="167"/>
      <c r="B6" s="170" t="s">
        <v>259</v>
      </c>
      <c r="C6" s="161"/>
      <c r="D6" s="167"/>
      <c r="E6" s="168"/>
      <c r="F6" s="168"/>
      <c r="G6" s="168"/>
      <c r="H6" s="168"/>
      <c r="I6" s="169"/>
    </row>
    <row r="7" spans="1:9" ht="18.75" hidden="1">
      <c r="A7" s="160" t="s">
        <v>252</v>
      </c>
      <c r="B7" s="161"/>
      <c r="C7" s="161"/>
      <c r="D7" s="167"/>
      <c r="E7" s="168"/>
      <c r="F7" s="168"/>
      <c r="G7" s="168"/>
      <c r="H7" s="168"/>
      <c r="I7" s="169"/>
    </row>
    <row r="8" spans="1:9" ht="18.75">
      <c r="A8" s="160" t="s">
        <v>57</v>
      </c>
      <c r="B8" s="170" t="s">
        <v>58</v>
      </c>
      <c r="C8" s="170" t="s">
        <v>59</v>
      </c>
      <c r="D8" s="167"/>
      <c r="E8" s="168"/>
      <c r="F8" s="168"/>
      <c r="G8" s="168"/>
      <c r="H8" s="168"/>
      <c r="I8" s="169"/>
    </row>
    <row r="9" spans="1:9" ht="18.75">
      <c r="A9" s="167"/>
      <c r="B9" s="171"/>
      <c r="C9" s="172" t="s">
        <v>66</v>
      </c>
      <c r="D9" s="167"/>
      <c r="E9" s="168"/>
      <c r="F9" s="168"/>
      <c r="G9" s="168"/>
      <c r="H9" s="168"/>
      <c r="I9" s="169"/>
    </row>
    <row r="10" spans="1:9" ht="18.75">
      <c r="A10" s="167"/>
      <c r="B10" s="171"/>
      <c r="C10" s="172" t="s">
        <v>69</v>
      </c>
      <c r="D10" s="167"/>
      <c r="E10" s="168"/>
      <c r="F10" s="168"/>
      <c r="G10" s="168"/>
      <c r="H10" s="168"/>
      <c r="I10" s="169"/>
    </row>
    <row r="11" spans="1:9" ht="18.75">
      <c r="A11" s="167"/>
      <c r="B11" s="171"/>
      <c r="C11" s="172" t="s">
        <v>76</v>
      </c>
      <c r="D11" s="167"/>
      <c r="E11" s="168"/>
      <c r="F11" s="168"/>
      <c r="G11" s="168"/>
      <c r="H11" s="168"/>
      <c r="I11" s="169"/>
    </row>
    <row r="12" spans="1:9" ht="37.5">
      <c r="A12" s="167"/>
      <c r="B12" s="171"/>
      <c r="C12" s="172" t="s">
        <v>64</v>
      </c>
      <c r="D12" s="167"/>
      <c r="E12" s="168"/>
      <c r="F12" s="168"/>
      <c r="G12" s="168"/>
      <c r="H12" s="168"/>
      <c r="I12" s="169"/>
    </row>
    <row r="13" spans="1:9" ht="18.75">
      <c r="A13" s="167"/>
      <c r="B13" s="171"/>
      <c r="C13" s="172" t="s">
        <v>62</v>
      </c>
      <c r="D13" s="167"/>
      <c r="E13" s="168"/>
      <c r="F13" s="168"/>
      <c r="G13" s="168"/>
      <c r="H13" s="168"/>
      <c r="I13" s="169"/>
    </row>
    <row r="14" spans="1:9" ht="18.75">
      <c r="A14" s="167"/>
      <c r="B14" s="171"/>
      <c r="C14" s="172" t="s">
        <v>73</v>
      </c>
      <c r="D14" s="167"/>
      <c r="E14" s="168"/>
      <c r="F14" s="168"/>
      <c r="G14" s="168"/>
      <c r="H14" s="168"/>
      <c r="I14" s="169"/>
    </row>
    <row r="15" spans="1:9" ht="18.75">
      <c r="A15" s="167"/>
      <c r="B15" s="171"/>
      <c r="C15" s="172" t="s">
        <v>178</v>
      </c>
      <c r="D15" s="167"/>
      <c r="E15" s="168"/>
      <c r="F15" s="168"/>
      <c r="G15" s="168"/>
      <c r="H15" s="168"/>
      <c r="I15" s="169"/>
    </row>
    <row r="16" spans="1:9" ht="18.75">
      <c r="A16" s="167"/>
      <c r="B16" s="171"/>
      <c r="C16" s="172" t="s">
        <v>78</v>
      </c>
      <c r="D16" s="167"/>
      <c r="E16" s="168"/>
      <c r="F16" s="168"/>
      <c r="G16" s="168"/>
      <c r="H16" s="168"/>
      <c r="I16" s="169"/>
    </row>
    <row r="17" spans="1:9" ht="18.75">
      <c r="A17" s="167"/>
      <c r="B17" s="171"/>
      <c r="C17" s="172" t="s">
        <v>80</v>
      </c>
      <c r="D17" s="167"/>
      <c r="E17" s="168"/>
      <c r="F17" s="168"/>
      <c r="G17" s="168"/>
      <c r="H17" s="168"/>
      <c r="I17" s="169"/>
    </row>
    <row r="18" spans="1:9" ht="18.75">
      <c r="A18" s="167"/>
      <c r="B18" s="170" t="s">
        <v>260</v>
      </c>
      <c r="C18" s="161"/>
      <c r="D18" s="167"/>
      <c r="E18" s="168"/>
      <c r="F18" s="168"/>
      <c r="G18" s="168"/>
      <c r="H18" s="168"/>
      <c r="I18" s="169"/>
    </row>
    <row r="19" spans="1:9" ht="37.5">
      <c r="A19" s="167"/>
      <c r="B19" s="170" t="s">
        <v>61</v>
      </c>
      <c r="C19" s="170" t="s">
        <v>85</v>
      </c>
      <c r="D19" s="167"/>
      <c r="E19" s="168"/>
      <c r="F19" s="168"/>
      <c r="G19" s="168"/>
      <c r="H19" s="168"/>
      <c r="I19" s="169"/>
    </row>
    <row r="20" spans="1:9" ht="18.75">
      <c r="A20" s="167"/>
      <c r="B20" s="171"/>
      <c r="C20" s="172" t="s">
        <v>83</v>
      </c>
      <c r="D20" s="167"/>
      <c r="E20" s="168"/>
      <c r="F20" s="168"/>
      <c r="G20" s="168"/>
      <c r="H20" s="168"/>
      <c r="I20" s="169"/>
    </row>
    <row r="21" spans="1:9" ht="37.5">
      <c r="A21" s="167"/>
      <c r="B21" s="170" t="s">
        <v>261</v>
      </c>
      <c r="C21" s="161"/>
      <c r="D21" s="167"/>
      <c r="E21" s="168"/>
      <c r="F21" s="168"/>
      <c r="G21" s="168"/>
      <c r="H21" s="168"/>
      <c r="I21" s="169"/>
    </row>
    <row r="22" spans="1:9" ht="37.5">
      <c r="A22" s="167"/>
      <c r="B22" s="170" t="s">
        <v>63</v>
      </c>
      <c r="C22" s="170" t="s">
        <v>87</v>
      </c>
      <c r="D22" s="167"/>
      <c r="E22" s="168"/>
      <c r="F22" s="168"/>
      <c r="G22" s="168"/>
      <c r="H22" s="168"/>
      <c r="I22" s="169"/>
    </row>
    <row r="23" spans="1:9" ht="37.5">
      <c r="A23" s="167"/>
      <c r="B23" s="170" t="s">
        <v>262</v>
      </c>
      <c r="C23" s="161"/>
      <c r="D23" s="167"/>
      <c r="E23" s="168"/>
      <c r="F23" s="168"/>
      <c r="G23" s="168"/>
      <c r="H23" s="168"/>
      <c r="I23" s="169"/>
    </row>
    <row r="24" spans="1:9" ht="18.75">
      <c r="A24" s="160" t="s">
        <v>253</v>
      </c>
      <c r="B24" s="161"/>
      <c r="C24" s="161"/>
      <c r="D24" s="167"/>
      <c r="E24" s="168"/>
      <c r="F24" s="168"/>
      <c r="G24" s="168"/>
      <c r="H24" s="168"/>
      <c r="I24" s="169"/>
    </row>
    <row r="25" spans="1:9" ht="18.75">
      <c r="A25" s="160" t="s">
        <v>60</v>
      </c>
      <c r="B25" s="170" t="s">
        <v>65</v>
      </c>
      <c r="C25" s="170" t="s">
        <v>174</v>
      </c>
      <c r="D25" s="167"/>
      <c r="E25" s="168"/>
      <c r="F25" s="168"/>
      <c r="G25" s="168"/>
      <c r="H25" s="168"/>
      <c r="I25" s="169"/>
    </row>
    <row r="26" spans="1:9" ht="18.75">
      <c r="A26" s="167"/>
      <c r="B26" s="170" t="s">
        <v>263</v>
      </c>
      <c r="C26" s="161"/>
      <c r="D26" s="167"/>
      <c r="E26" s="168"/>
      <c r="F26" s="168"/>
      <c r="G26" s="168"/>
      <c r="H26" s="168"/>
      <c r="I26" s="169"/>
    </row>
    <row r="27" spans="1:9" ht="37.5">
      <c r="A27" s="167"/>
      <c r="B27" s="170" t="s">
        <v>68</v>
      </c>
      <c r="C27" s="170" t="s">
        <v>93</v>
      </c>
      <c r="D27" s="167"/>
      <c r="E27" s="168"/>
      <c r="F27" s="168"/>
      <c r="G27" s="168"/>
      <c r="H27" s="168"/>
      <c r="I27" s="169"/>
    </row>
    <row r="28" spans="1:9" ht="18.75">
      <c r="A28" s="167"/>
      <c r="B28" s="171"/>
      <c r="C28" s="172" t="s">
        <v>95</v>
      </c>
      <c r="D28" s="167"/>
      <c r="E28" s="168"/>
      <c r="F28" s="168"/>
      <c r="G28" s="168"/>
      <c r="H28" s="168"/>
      <c r="I28" s="169"/>
    </row>
    <row r="29" spans="1:9" ht="37.5">
      <c r="A29" s="167"/>
      <c r="B29" s="171"/>
      <c r="C29" s="172" t="s">
        <v>175</v>
      </c>
      <c r="D29" s="167"/>
      <c r="E29" s="168"/>
      <c r="F29" s="168"/>
      <c r="G29" s="168"/>
      <c r="H29" s="168"/>
      <c r="I29" s="169"/>
    </row>
    <row r="30" spans="1:9" ht="18.75">
      <c r="A30" s="167"/>
      <c r="B30" s="171"/>
      <c r="C30" s="172" t="s">
        <v>176</v>
      </c>
      <c r="D30" s="167"/>
      <c r="E30" s="168"/>
      <c r="F30" s="168"/>
      <c r="G30" s="168"/>
      <c r="H30" s="168"/>
      <c r="I30" s="169"/>
    </row>
    <row r="31" spans="1:9" ht="37.5">
      <c r="A31" s="167"/>
      <c r="B31" s="170" t="s">
        <v>264</v>
      </c>
      <c r="C31" s="161"/>
      <c r="D31" s="167"/>
      <c r="E31" s="168"/>
      <c r="F31" s="168"/>
      <c r="G31" s="168"/>
      <c r="H31" s="168"/>
      <c r="I31" s="169"/>
    </row>
    <row r="32" spans="1:9" ht="37.5">
      <c r="A32" s="167"/>
      <c r="B32" s="170" t="s">
        <v>71</v>
      </c>
      <c r="C32" s="170" t="s">
        <v>100</v>
      </c>
      <c r="D32" s="167"/>
      <c r="E32" s="168"/>
      <c r="F32" s="168"/>
      <c r="G32" s="168"/>
      <c r="H32" s="168"/>
      <c r="I32" s="169"/>
    </row>
    <row r="33" spans="1:9" ht="18.75">
      <c r="A33" s="167"/>
      <c r="B33" s="171"/>
      <c r="C33" s="172" t="s">
        <v>97</v>
      </c>
      <c r="D33" s="167"/>
      <c r="E33" s="168"/>
      <c r="F33" s="168"/>
      <c r="G33" s="168"/>
      <c r="H33" s="168"/>
      <c r="I33" s="169"/>
    </row>
    <row r="34" spans="1:9" ht="37.5">
      <c r="A34" s="167"/>
      <c r="B34" s="170" t="s">
        <v>265</v>
      </c>
      <c r="C34" s="161"/>
      <c r="D34" s="167"/>
      <c r="E34" s="168"/>
      <c r="F34" s="168"/>
      <c r="G34" s="168"/>
      <c r="H34" s="168"/>
      <c r="I34" s="169"/>
    </row>
    <row r="35" spans="1:9" ht="37.5">
      <c r="A35" s="167"/>
      <c r="B35" s="170" t="s">
        <v>72</v>
      </c>
      <c r="C35" s="170" t="s">
        <v>102</v>
      </c>
      <c r="D35" s="167"/>
      <c r="E35" s="168"/>
      <c r="F35" s="168"/>
      <c r="G35" s="168"/>
      <c r="H35" s="168"/>
      <c r="I35" s="169"/>
    </row>
    <row r="36" spans="1:9" ht="18.75">
      <c r="A36" s="167"/>
      <c r="B36" s="171"/>
      <c r="C36" s="172" t="s">
        <v>173</v>
      </c>
      <c r="D36" s="167"/>
      <c r="E36" s="168"/>
      <c r="F36" s="168"/>
      <c r="G36" s="168"/>
      <c r="H36" s="168"/>
      <c r="I36" s="169"/>
    </row>
    <row r="37" spans="1:9" ht="37.5">
      <c r="A37" s="167"/>
      <c r="B37" s="170" t="s">
        <v>266</v>
      </c>
      <c r="C37" s="161"/>
      <c r="D37" s="167"/>
      <c r="E37" s="168"/>
      <c r="F37" s="168"/>
      <c r="G37" s="168"/>
      <c r="H37" s="168"/>
      <c r="I37" s="169"/>
    </row>
    <row r="38" spans="1:9" ht="18.75">
      <c r="A38" s="160" t="s">
        <v>254</v>
      </c>
      <c r="B38" s="161"/>
      <c r="C38" s="161"/>
      <c r="D38" s="167"/>
      <c r="E38" s="168"/>
      <c r="F38" s="168"/>
      <c r="G38" s="168"/>
      <c r="H38" s="168"/>
      <c r="I38" s="169"/>
    </row>
    <row r="39" spans="1:9" ht="37.5">
      <c r="A39" s="160" t="s">
        <v>7</v>
      </c>
      <c r="B39" s="170" t="s">
        <v>75</v>
      </c>
      <c r="C39" s="170" t="s">
        <v>104</v>
      </c>
      <c r="D39" s="167"/>
      <c r="E39" s="168"/>
      <c r="F39" s="168"/>
      <c r="G39" s="168"/>
      <c r="H39" s="168"/>
      <c r="I39" s="169"/>
    </row>
    <row r="40" spans="1:9" ht="18.75">
      <c r="A40" s="167"/>
      <c r="B40" s="171"/>
      <c r="C40" s="172" t="s">
        <v>103</v>
      </c>
      <c r="D40" s="167"/>
      <c r="E40" s="168"/>
      <c r="F40" s="168"/>
      <c r="G40" s="168"/>
      <c r="H40" s="168"/>
      <c r="I40" s="169"/>
    </row>
    <row r="41" spans="1:9" ht="37.5">
      <c r="A41" s="167"/>
      <c r="B41" s="170" t="s">
        <v>267</v>
      </c>
      <c r="C41" s="161"/>
      <c r="D41" s="167"/>
      <c r="E41" s="168"/>
      <c r="F41" s="168"/>
      <c r="G41" s="168"/>
      <c r="H41" s="168"/>
      <c r="I41" s="169"/>
    </row>
    <row r="42" spans="1:9" ht="37.5">
      <c r="A42" s="167"/>
      <c r="B42" s="170" t="s">
        <v>77</v>
      </c>
      <c r="C42" s="170" t="s">
        <v>106</v>
      </c>
      <c r="D42" s="167"/>
      <c r="E42" s="168"/>
      <c r="F42" s="168"/>
      <c r="G42" s="168"/>
      <c r="H42" s="168"/>
      <c r="I42" s="169"/>
    </row>
    <row r="43" spans="1:9" ht="18.75">
      <c r="A43" s="167"/>
      <c r="B43" s="171"/>
      <c r="C43" s="172" t="s">
        <v>105</v>
      </c>
      <c r="D43" s="167"/>
      <c r="E43" s="168"/>
      <c r="F43" s="168"/>
      <c r="G43" s="168"/>
      <c r="H43" s="168"/>
      <c r="I43" s="169"/>
    </row>
    <row r="44" spans="1:9" ht="37.5">
      <c r="A44" s="167"/>
      <c r="B44" s="170" t="s">
        <v>268</v>
      </c>
      <c r="C44" s="161"/>
      <c r="D44" s="167"/>
      <c r="E44" s="168"/>
      <c r="F44" s="168"/>
      <c r="G44" s="168"/>
      <c r="H44" s="168"/>
      <c r="I44" s="169"/>
    </row>
    <row r="45" spans="1:9" ht="18.75">
      <c r="A45" s="167"/>
      <c r="B45" s="170" t="s">
        <v>79</v>
      </c>
      <c r="C45" s="170" t="s">
        <v>107</v>
      </c>
      <c r="D45" s="167"/>
      <c r="E45" s="168"/>
      <c r="F45" s="168"/>
      <c r="G45" s="168"/>
      <c r="H45" s="168"/>
      <c r="I45" s="169"/>
    </row>
    <row r="46" spans="1:9" ht="37.5">
      <c r="A46" s="167"/>
      <c r="B46" s="170" t="s">
        <v>269</v>
      </c>
      <c r="C46" s="161"/>
      <c r="D46" s="167"/>
      <c r="E46" s="168"/>
      <c r="F46" s="168"/>
      <c r="G46" s="168"/>
      <c r="H46" s="168"/>
      <c r="I46" s="169"/>
    </row>
    <row r="47" spans="1:9" ht="75">
      <c r="A47" s="167"/>
      <c r="B47" s="170" t="s">
        <v>82</v>
      </c>
      <c r="C47" s="170" t="s">
        <v>108</v>
      </c>
      <c r="D47" s="167"/>
      <c r="E47" s="168"/>
      <c r="F47" s="168"/>
      <c r="G47" s="168"/>
      <c r="H47" s="168"/>
      <c r="I47" s="169"/>
    </row>
    <row r="48" spans="1:9" ht="75">
      <c r="A48" s="167"/>
      <c r="B48" s="170" t="s">
        <v>270</v>
      </c>
      <c r="C48" s="161"/>
      <c r="D48" s="167"/>
      <c r="E48" s="168"/>
      <c r="F48" s="168"/>
      <c r="G48" s="168"/>
      <c r="H48" s="168"/>
      <c r="I48" s="169"/>
    </row>
    <row r="49" spans="1:9" ht="18.75">
      <c r="A49" s="160" t="s">
        <v>255</v>
      </c>
      <c r="B49" s="161"/>
      <c r="C49" s="161"/>
      <c r="D49" s="167"/>
      <c r="E49" s="168"/>
      <c r="F49" s="168"/>
      <c r="G49" s="168"/>
      <c r="H49" s="168"/>
      <c r="I49" s="169"/>
    </row>
    <row r="50" spans="1:9" ht="37.5">
      <c r="A50" s="160" t="s">
        <v>8</v>
      </c>
      <c r="B50" s="170" t="s">
        <v>84</v>
      </c>
      <c r="C50" s="170" t="s">
        <v>109</v>
      </c>
      <c r="D50" s="167"/>
      <c r="E50" s="168"/>
      <c r="F50" s="168"/>
      <c r="G50" s="168"/>
      <c r="H50" s="168"/>
      <c r="I50" s="169"/>
    </row>
    <row r="51" spans="1:9" ht="37.5">
      <c r="A51" s="167"/>
      <c r="B51" s="170" t="s">
        <v>271</v>
      </c>
      <c r="C51" s="161"/>
      <c r="D51" s="167"/>
      <c r="E51" s="168"/>
      <c r="F51" s="168"/>
      <c r="G51" s="168"/>
      <c r="H51" s="168"/>
      <c r="I51" s="169"/>
    </row>
    <row r="52" spans="1:9" ht="18.75">
      <c r="A52" s="160" t="s">
        <v>256</v>
      </c>
      <c r="B52" s="161"/>
      <c r="C52" s="161"/>
      <c r="D52" s="167"/>
      <c r="E52" s="168"/>
      <c r="F52" s="168"/>
      <c r="G52" s="168"/>
      <c r="H52" s="168"/>
      <c r="I52" s="169"/>
    </row>
    <row r="53" spans="1:9" ht="56.25">
      <c r="A53" s="160" t="s">
        <v>67</v>
      </c>
      <c r="B53" s="170" t="s">
        <v>86</v>
      </c>
      <c r="C53" s="170" t="s">
        <v>111</v>
      </c>
      <c r="D53" s="167"/>
      <c r="E53" s="168"/>
      <c r="F53" s="168"/>
      <c r="G53" s="168"/>
      <c r="H53" s="168"/>
      <c r="I53" s="169"/>
    </row>
    <row r="54" spans="1:9" ht="18.75">
      <c r="A54" s="167"/>
      <c r="B54" s="171"/>
      <c r="C54" s="172" t="s">
        <v>110</v>
      </c>
      <c r="D54" s="167"/>
      <c r="E54" s="168"/>
      <c r="F54" s="168"/>
      <c r="G54" s="168"/>
      <c r="H54" s="168"/>
      <c r="I54" s="169"/>
    </row>
    <row r="55" spans="1:9" ht="56.25">
      <c r="A55" s="167"/>
      <c r="B55" s="170" t="s">
        <v>272</v>
      </c>
      <c r="C55" s="161"/>
      <c r="D55" s="167"/>
      <c r="E55" s="168"/>
      <c r="F55" s="168"/>
      <c r="G55" s="168"/>
      <c r="H55" s="168"/>
      <c r="I55" s="169"/>
    </row>
    <row r="56" spans="1:9" ht="18.75">
      <c r="A56" s="167"/>
      <c r="B56" s="170" t="s">
        <v>88</v>
      </c>
      <c r="C56" s="170" t="s">
        <v>112</v>
      </c>
      <c r="D56" s="167"/>
      <c r="E56" s="168"/>
      <c r="F56" s="168"/>
      <c r="G56" s="168"/>
      <c r="H56" s="168"/>
      <c r="I56" s="169"/>
    </row>
    <row r="57" spans="1:9" ht="18.75">
      <c r="A57" s="167"/>
      <c r="B57" s="170" t="s">
        <v>273</v>
      </c>
      <c r="C57" s="161"/>
      <c r="D57" s="167"/>
      <c r="E57" s="168"/>
      <c r="F57" s="168"/>
      <c r="G57" s="168"/>
      <c r="H57" s="168"/>
      <c r="I57" s="169"/>
    </row>
    <row r="58" spans="1:9" ht="37.5">
      <c r="A58" s="167"/>
      <c r="B58" s="170" t="s">
        <v>89</v>
      </c>
      <c r="C58" s="170" t="s">
        <v>113</v>
      </c>
      <c r="D58" s="167"/>
      <c r="E58" s="168"/>
      <c r="F58" s="168"/>
      <c r="G58" s="168"/>
      <c r="H58" s="168"/>
      <c r="I58" s="169"/>
    </row>
    <row r="59" spans="1:9" ht="18.75">
      <c r="A59" s="167"/>
      <c r="B59" s="171"/>
      <c r="C59" s="172" t="s">
        <v>114</v>
      </c>
      <c r="D59" s="167"/>
      <c r="E59" s="168"/>
      <c r="F59" s="168"/>
      <c r="G59" s="168"/>
      <c r="H59" s="168"/>
      <c r="I59" s="169"/>
    </row>
    <row r="60" spans="1:9" ht="18.75">
      <c r="A60" s="167"/>
      <c r="B60" s="171"/>
      <c r="C60" s="172" t="s">
        <v>115</v>
      </c>
      <c r="D60" s="167"/>
      <c r="E60" s="168"/>
      <c r="F60" s="168"/>
      <c r="G60" s="168"/>
      <c r="H60" s="168"/>
      <c r="I60" s="169"/>
    </row>
    <row r="61" spans="1:9" ht="37.5">
      <c r="A61" s="167"/>
      <c r="B61" s="170" t="s">
        <v>274</v>
      </c>
      <c r="C61" s="161"/>
      <c r="D61" s="167"/>
      <c r="E61" s="168"/>
      <c r="F61" s="168"/>
      <c r="G61" s="168"/>
      <c r="H61" s="168"/>
      <c r="I61" s="169"/>
    </row>
    <row r="62" spans="1:9" ht="37.5">
      <c r="A62" s="167"/>
      <c r="B62" s="170" t="s">
        <v>91</v>
      </c>
      <c r="C62" s="170" t="s">
        <v>117</v>
      </c>
      <c r="D62" s="167"/>
      <c r="E62" s="168"/>
      <c r="F62" s="168"/>
      <c r="G62" s="168"/>
      <c r="H62" s="168"/>
      <c r="I62" s="169"/>
    </row>
    <row r="63" spans="1:9" ht="18.75">
      <c r="A63" s="167"/>
      <c r="B63" s="171"/>
      <c r="C63" s="172" t="s">
        <v>116</v>
      </c>
      <c r="D63" s="167"/>
      <c r="E63" s="168"/>
      <c r="F63" s="168"/>
      <c r="G63" s="168"/>
      <c r="H63" s="168"/>
      <c r="I63" s="169"/>
    </row>
    <row r="64" spans="1:9" ht="37.5">
      <c r="A64" s="167"/>
      <c r="B64" s="170" t="s">
        <v>275</v>
      </c>
      <c r="C64" s="161"/>
      <c r="D64" s="167"/>
      <c r="E64" s="168"/>
      <c r="F64" s="168"/>
      <c r="G64" s="168"/>
      <c r="H64" s="168"/>
      <c r="I64" s="169"/>
    </row>
    <row r="65" spans="1:9" ht="18.75">
      <c r="A65" s="167"/>
      <c r="B65" s="170" t="s">
        <v>92</v>
      </c>
      <c r="C65" s="170" t="s">
        <v>118</v>
      </c>
      <c r="D65" s="167"/>
      <c r="E65" s="168"/>
      <c r="F65" s="168"/>
      <c r="G65" s="168"/>
      <c r="H65" s="168"/>
      <c r="I65" s="169"/>
    </row>
    <row r="66" spans="1:9" ht="37.5">
      <c r="A66" s="167"/>
      <c r="B66" s="171"/>
      <c r="C66" s="172" t="s">
        <v>119</v>
      </c>
      <c r="D66" s="167"/>
      <c r="E66" s="168"/>
      <c r="F66" s="168"/>
      <c r="G66" s="168"/>
      <c r="H66" s="168"/>
      <c r="I66" s="169"/>
    </row>
    <row r="67" spans="1:9" ht="18.75">
      <c r="A67" s="167"/>
      <c r="B67" s="170" t="s">
        <v>276</v>
      </c>
      <c r="C67" s="161"/>
      <c r="D67" s="167"/>
      <c r="E67" s="168"/>
      <c r="F67" s="168"/>
      <c r="G67" s="168"/>
      <c r="H67" s="168"/>
      <c r="I67" s="169"/>
    </row>
    <row r="68" spans="1:9" ht="56.25">
      <c r="A68" s="167"/>
      <c r="B68" s="170" t="s">
        <v>94</v>
      </c>
      <c r="C68" s="170" t="s">
        <v>121</v>
      </c>
      <c r="D68" s="167"/>
      <c r="E68" s="168"/>
      <c r="F68" s="168"/>
      <c r="G68" s="168"/>
      <c r="H68" s="168"/>
      <c r="I68" s="169"/>
    </row>
    <row r="69" spans="1:9" ht="18.75">
      <c r="A69" s="167"/>
      <c r="B69" s="171"/>
      <c r="C69" s="172" t="s">
        <v>120</v>
      </c>
      <c r="D69" s="167"/>
      <c r="E69" s="168"/>
      <c r="F69" s="168"/>
      <c r="G69" s="168"/>
      <c r="H69" s="168"/>
      <c r="I69" s="169"/>
    </row>
    <row r="70" spans="1:9" ht="56.25">
      <c r="A70" s="167"/>
      <c r="B70" s="170" t="s">
        <v>277</v>
      </c>
      <c r="C70" s="161"/>
      <c r="D70" s="167"/>
      <c r="E70" s="168"/>
      <c r="F70" s="168"/>
      <c r="G70" s="168"/>
      <c r="H70" s="168"/>
      <c r="I70" s="169"/>
    </row>
    <row r="71" spans="1:9" ht="18.75">
      <c r="A71" s="160" t="s">
        <v>257</v>
      </c>
      <c r="B71" s="161"/>
      <c r="C71" s="161"/>
      <c r="D71" s="167"/>
      <c r="E71" s="168"/>
      <c r="F71" s="168"/>
      <c r="G71" s="168"/>
      <c r="H71" s="168"/>
      <c r="I71" s="169"/>
    </row>
    <row r="72" spans="1:9" ht="37.5">
      <c r="A72" s="160" t="s">
        <v>70</v>
      </c>
      <c r="B72" s="170" t="s">
        <v>96</v>
      </c>
      <c r="C72" s="170" t="s">
        <v>122</v>
      </c>
      <c r="D72" s="167"/>
      <c r="E72" s="168"/>
      <c r="F72" s="168"/>
      <c r="G72" s="168"/>
      <c r="H72" s="168"/>
      <c r="I72" s="169"/>
    </row>
    <row r="73" spans="1:9" ht="18.75">
      <c r="A73" s="167"/>
      <c r="B73" s="171"/>
      <c r="C73" s="172" t="s">
        <v>123</v>
      </c>
      <c r="D73" s="167"/>
      <c r="E73" s="168"/>
      <c r="F73" s="168"/>
      <c r="G73" s="168"/>
      <c r="H73" s="168"/>
      <c r="I73" s="169"/>
    </row>
    <row r="74" spans="1:9" ht="37.5">
      <c r="A74" s="167"/>
      <c r="B74" s="170" t="s">
        <v>278</v>
      </c>
      <c r="C74" s="161"/>
      <c r="D74" s="167"/>
      <c r="E74" s="168"/>
      <c r="F74" s="168"/>
      <c r="G74" s="168"/>
      <c r="H74" s="168"/>
      <c r="I74" s="169"/>
    </row>
    <row r="75" spans="1:9" ht="37.5">
      <c r="A75" s="167"/>
      <c r="B75" s="170" t="s">
        <v>99</v>
      </c>
      <c r="C75" s="170" t="s">
        <v>177</v>
      </c>
      <c r="D75" s="167"/>
      <c r="E75" s="168"/>
      <c r="F75" s="168"/>
      <c r="G75" s="168"/>
      <c r="H75" s="168"/>
      <c r="I75" s="169"/>
    </row>
    <row r="76" spans="1:9" ht="37.5">
      <c r="A76" s="167"/>
      <c r="B76" s="170" t="s">
        <v>279</v>
      </c>
      <c r="C76" s="161"/>
      <c r="D76" s="167"/>
      <c r="E76" s="168"/>
      <c r="F76" s="168"/>
      <c r="G76" s="168"/>
      <c r="H76" s="168"/>
      <c r="I76" s="169"/>
    </row>
    <row r="77" spans="1:9" ht="18.75">
      <c r="A77" s="160" t="s">
        <v>258</v>
      </c>
      <c r="B77" s="161"/>
      <c r="C77" s="161"/>
      <c r="D77" s="167"/>
      <c r="E77" s="168"/>
      <c r="F77" s="168"/>
      <c r="G77" s="168"/>
      <c r="H77" s="168"/>
      <c r="I77" s="169"/>
    </row>
    <row r="78" spans="1:9" ht="18.75">
      <c r="A78" s="173" t="s">
        <v>251</v>
      </c>
      <c r="B78" s="174"/>
      <c r="C78" s="174"/>
      <c r="D78" s="175"/>
      <c r="E78" s="176"/>
      <c r="F78" s="176"/>
      <c r="G78" s="176"/>
      <c r="H78" s="176"/>
      <c r="I78" s="177"/>
    </row>
  </sheetData>
  <sheetProtection/>
  <printOptions horizontalCentered="1"/>
  <pageMargins left="0.3937007874015748" right="0.3937007874015748" top="0.5905511811023623"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47"/>
  <sheetViews>
    <sheetView zoomScalePageLayoutView="0" workbookViewId="0" topLeftCell="A1">
      <selection activeCell="B16" sqref="B16"/>
    </sheetView>
  </sheetViews>
  <sheetFormatPr defaultColWidth="9.00390625" defaultRowHeight="14.25"/>
  <cols>
    <col min="1" max="1" width="19.125" style="179" customWidth="1"/>
    <col min="2" max="2" width="55.00390625" style="184" customWidth="1"/>
    <col min="3" max="3" width="52.50390625" style="184" customWidth="1"/>
    <col min="4" max="16384" width="9.00390625" style="179" customWidth="1"/>
  </cols>
  <sheetData>
    <row r="1" spans="1:3" ht="18.75">
      <c r="A1" s="187" t="s">
        <v>157</v>
      </c>
      <c r="B1" s="181" t="s">
        <v>158</v>
      </c>
      <c r="C1" s="189" t="s">
        <v>159</v>
      </c>
    </row>
    <row r="2" spans="1:3" ht="18.75" hidden="1">
      <c r="A2" s="188" t="s">
        <v>50</v>
      </c>
      <c r="B2" s="186" t="s">
        <v>51</v>
      </c>
      <c r="C2" s="194" t="s">
        <v>52</v>
      </c>
    </row>
    <row r="3" spans="1:3" ht="18.75">
      <c r="A3" s="196" t="s">
        <v>57</v>
      </c>
      <c r="B3" s="197" t="s">
        <v>58</v>
      </c>
      <c r="C3" s="185" t="s">
        <v>59</v>
      </c>
    </row>
    <row r="4" spans="1:3" ht="18.75">
      <c r="A4" s="192"/>
      <c r="B4" s="190"/>
      <c r="C4" s="185" t="s">
        <v>62</v>
      </c>
    </row>
    <row r="5" spans="1:3" ht="18.75">
      <c r="A5" s="192"/>
      <c r="B5" s="190"/>
      <c r="C5" s="185" t="s">
        <v>64</v>
      </c>
    </row>
    <row r="6" spans="1:3" ht="18.75">
      <c r="A6" s="192"/>
      <c r="B6" s="190"/>
      <c r="C6" s="185" t="s">
        <v>66</v>
      </c>
    </row>
    <row r="7" spans="1:3" ht="18.75">
      <c r="A7" s="192"/>
      <c r="B7" s="190"/>
      <c r="C7" s="185" t="s">
        <v>69</v>
      </c>
    </row>
    <row r="8" spans="1:3" ht="18.75">
      <c r="A8" s="192"/>
      <c r="B8" s="190"/>
      <c r="C8" s="185" t="s">
        <v>178</v>
      </c>
    </row>
    <row r="9" spans="1:3" ht="18.75">
      <c r="A9" s="192"/>
      <c r="B9" s="190"/>
      <c r="C9" s="185" t="s">
        <v>73</v>
      </c>
    </row>
    <row r="10" spans="1:3" ht="18.75">
      <c r="A10" s="192"/>
      <c r="B10" s="190"/>
      <c r="C10" s="185" t="s">
        <v>76</v>
      </c>
    </row>
    <row r="11" spans="1:3" ht="18.75">
      <c r="A11" s="192"/>
      <c r="B11" s="190"/>
      <c r="C11" s="185" t="s">
        <v>78</v>
      </c>
    </row>
    <row r="12" spans="1:3" ht="18.75">
      <c r="A12" s="192"/>
      <c r="B12" s="190"/>
      <c r="C12" s="198" t="s">
        <v>80</v>
      </c>
    </row>
    <row r="13" spans="1:3" ht="18.75">
      <c r="A13" s="192"/>
      <c r="B13" s="197" t="s">
        <v>61</v>
      </c>
      <c r="C13" s="185" t="s">
        <v>83</v>
      </c>
    </row>
    <row r="14" spans="1:3" ht="18.75">
      <c r="A14" s="192"/>
      <c r="B14" s="191"/>
      <c r="C14" s="185" t="s">
        <v>85</v>
      </c>
    </row>
    <row r="15" spans="1:3" ht="18.75">
      <c r="A15" s="193"/>
      <c r="B15" s="191" t="s">
        <v>63</v>
      </c>
      <c r="C15" s="195" t="s">
        <v>87</v>
      </c>
    </row>
    <row r="16" spans="1:3" ht="18.75">
      <c r="A16" s="192" t="s">
        <v>60</v>
      </c>
      <c r="B16" s="190" t="s">
        <v>65</v>
      </c>
      <c r="C16" s="199" t="s">
        <v>174</v>
      </c>
    </row>
    <row r="17" spans="1:3" ht="18.75">
      <c r="A17" s="192"/>
      <c r="B17" s="197" t="s">
        <v>68</v>
      </c>
      <c r="C17" s="185" t="s">
        <v>175</v>
      </c>
    </row>
    <row r="18" spans="1:3" ht="18.75">
      <c r="A18" s="192"/>
      <c r="B18" s="190"/>
      <c r="C18" s="185" t="s">
        <v>176</v>
      </c>
    </row>
    <row r="19" spans="1:3" ht="18.75">
      <c r="A19" s="192"/>
      <c r="B19" s="190"/>
      <c r="C19" s="185" t="s">
        <v>93</v>
      </c>
    </row>
    <row r="20" spans="1:3" ht="18.75">
      <c r="A20" s="192"/>
      <c r="B20" s="191"/>
      <c r="C20" s="185" t="s">
        <v>95</v>
      </c>
    </row>
    <row r="21" spans="1:3" ht="18.75">
      <c r="A21" s="192"/>
      <c r="B21" s="190" t="s">
        <v>71</v>
      </c>
      <c r="C21" s="195" t="s">
        <v>97</v>
      </c>
    </row>
    <row r="22" spans="1:3" ht="18.75">
      <c r="A22" s="192"/>
      <c r="B22" s="190"/>
      <c r="C22" s="198" t="s">
        <v>100</v>
      </c>
    </row>
    <row r="23" spans="1:3" ht="18.75">
      <c r="A23" s="192"/>
      <c r="B23" s="197" t="s">
        <v>72</v>
      </c>
      <c r="C23" s="185" t="s">
        <v>173</v>
      </c>
    </row>
    <row r="24" spans="1:3" ht="18.75">
      <c r="A24" s="192"/>
      <c r="B24" s="191"/>
      <c r="C24" s="185" t="s">
        <v>102</v>
      </c>
    </row>
    <row r="25" spans="1:3" ht="18.75">
      <c r="A25" s="196" t="s">
        <v>7</v>
      </c>
      <c r="B25" s="190" t="s">
        <v>75</v>
      </c>
      <c r="C25" s="195" t="s">
        <v>103</v>
      </c>
    </row>
    <row r="26" spans="1:3" ht="18.75">
      <c r="A26" s="192"/>
      <c r="B26" s="190"/>
      <c r="C26" s="198" t="s">
        <v>104</v>
      </c>
    </row>
    <row r="27" spans="1:3" ht="18.75">
      <c r="A27" s="192"/>
      <c r="B27" s="197" t="s">
        <v>77</v>
      </c>
      <c r="C27" s="185" t="s">
        <v>105</v>
      </c>
    </row>
    <row r="28" spans="1:3" ht="18.75">
      <c r="A28" s="192"/>
      <c r="B28" s="191"/>
      <c r="C28" s="185" t="s">
        <v>106</v>
      </c>
    </row>
    <row r="29" spans="1:3" ht="18.75">
      <c r="A29" s="192"/>
      <c r="B29" s="190" t="s">
        <v>79</v>
      </c>
      <c r="C29" s="199" t="s">
        <v>107</v>
      </c>
    </row>
    <row r="30" spans="1:3" ht="18.75">
      <c r="A30" s="193"/>
      <c r="B30" s="182" t="s">
        <v>82</v>
      </c>
      <c r="C30" s="185" t="s">
        <v>108</v>
      </c>
    </row>
    <row r="31" spans="1:3" ht="18.75">
      <c r="A31" s="192" t="s">
        <v>8</v>
      </c>
      <c r="B31" s="190" t="s">
        <v>84</v>
      </c>
      <c r="C31" s="199" t="s">
        <v>109</v>
      </c>
    </row>
    <row r="32" spans="1:3" ht="18.75">
      <c r="A32" s="196" t="s">
        <v>67</v>
      </c>
      <c r="B32" s="197" t="s">
        <v>86</v>
      </c>
      <c r="C32" s="185" t="s">
        <v>110</v>
      </c>
    </row>
    <row r="33" spans="1:3" ht="18.75">
      <c r="A33" s="192"/>
      <c r="B33" s="190"/>
      <c r="C33" s="198" t="s">
        <v>111</v>
      </c>
    </row>
    <row r="34" spans="1:3" ht="18.75">
      <c r="A34" s="192"/>
      <c r="B34" s="182" t="s">
        <v>88</v>
      </c>
      <c r="C34" s="185" t="s">
        <v>112</v>
      </c>
    </row>
    <row r="35" spans="1:3" ht="18.75">
      <c r="A35" s="192"/>
      <c r="B35" s="190" t="s">
        <v>89</v>
      </c>
      <c r="C35" s="195" t="s">
        <v>113</v>
      </c>
    </row>
    <row r="36" spans="1:3" ht="18.75">
      <c r="A36" s="192"/>
      <c r="B36" s="190"/>
      <c r="C36" s="185" t="s">
        <v>114</v>
      </c>
    </row>
    <row r="37" spans="1:3" ht="18.75">
      <c r="A37" s="192"/>
      <c r="B37" s="190"/>
      <c r="C37" s="198" t="s">
        <v>115</v>
      </c>
    </row>
    <row r="38" spans="1:3" ht="18.75">
      <c r="A38" s="192"/>
      <c r="B38" s="197" t="s">
        <v>91</v>
      </c>
      <c r="C38" s="185" t="s">
        <v>116</v>
      </c>
    </row>
    <row r="39" spans="1:3" ht="18.75">
      <c r="A39" s="192"/>
      <c r="B39" s="191"/>
      <c r="C39" s="185" t="s">
        <v>117</v>
      </c>
    </row>
    <row r="40" spans="1:3" ht="18.75">
      <c r="A40" s="192"/>
      <c r="B40" s="190" t="s">
        <v>92</v>
      </c>
      <c r="C40" s="195" t="s">
        <v>118</v>
      </c>
    </row>
    <row r="41" spans="1:3" ht="18.75">
      <c r="A41" s="192"/>
      <c r="B41" s="190"/>
      <c r="C41" s="198" t="s">
        <v>119</v>
      </c>
    </row>
    <row r="42" spans="1:3" ht="18.75">
      <c r="A42" s="192"/>
      <c r="B42" s="197" t="s">
        <v>94</v>
      </c>
      <c r="C42" s="185" t="s">
        <v>120</v>
      </c>
    </row>
    <row r="43" spans="1:3" ht="18.75">
      <c r="A43" s="193"/>
      <c r="B43" s="191"/>
      <c r="C43" s="185" t="s">
        <v>121</v>
      </c>
    </row>
    <row r="44" spans="1:3" ht="18.75">
      <c r="A44" s="192" t="s">
        <v>70</v>
      </c>
      <c r="B44" s="197" t="s">
        <v>96</v>
      </c>
      <c r="C44" s="185" t="s">
        <v>122</v>
      </c>
    </row>
    <row r="45" spans="1:3" ht="18.75">
      <c r="A45" s="192"/>
      <c r="B45" s="191"/>
      <c r="C45" s="185" t="s">
        <v>123</v>
      </c>
    </row>
    <row r="46" spans="1:3" ht="18.75">
      <c r="A46" s="193"/>
      <c r="B46" s="191" t="s">
        <v>99</v>
      </c>
      <c r="C46" s="195" t="s">
        <v>177</v>
      </c>
    </row>
    <row r="47" spans="1:3" ht="18.75">
      <c r="A47" s="180"/>
      <c r="B47" s="183"/>
      <c r="C47" s="183"/>
    </row>
  </sheetData>
  <sheetProtection/>
  <printOptions horizontalCentered="1"/>
  <pageMargins left="0.3937007874015748" right="0.3937007874015748" top="0.7874015748031497" bottom="0.5905511811023623"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6"/>
  <sheetViews>
    <sheetView zoomScale="110" zoomScaleNormal="110" zoomScalePageLayoutView="0" workbookViewId="0" topLeftCell="C20">
      <selection activeCell="F30" sqref="F30"/>
    </sheetView>
  </sheetViews>
  <sheetFormatPr defaultColWidth="9.00390625" defaultRowHeight="14.25"/>
  <cols>
    <col min="1" max="1" width="20.625" style="1" customWidth="1"/>
    <col min="2" max="2" width="47.625" style="1" customWidth="1"/>
    <col min="3" max="3" width="64.375" style="1" customWidth="1"/>
    <col min="4" max="4" width="12.625" style="1" customWidth="1"/>
    <col min="5" max="5" width="12.375" style="1" customWidth="1"/>
    <col min="6" max="6" width="16.00390625" style="1" customWidth="1"/>
    <col min="7" max="7" width="18.625" style="1" customWidth="1"/>
    <col min="8" max="16384" width="9.00390625" style="1" customWidth="1"/>
  </cols>
  <sheetData>
    <row r="1" spans="1:3" s="127" customFormat="1" ht="15.75">
      <c r="A1" s="127" t="s">
        <v>157</v>
      </c>
      <c r="B1" s="127" t="s">
        <v>158</v>
      </c>
      <c r="C1" s="127" t="s">
        <v>159</v>
      </c>
    </row>
    <row r="2" spans="1:8" s="20" customFormat="1" ht="15.75">
      <c r="A2" s="20" t="s">
        <v>50</v>
      </c>
      <c r="B2" s="20" t="s">
        <v>51</v>
      </c>
      <c r="C2" s="20" t="s">
        <v>52</v>
      </c>
      <c r="D2" s="20" t="s">
        <v>53</v>
      </c>
      <c r="E2" s="20" t="s">
        <v>54</v>
      </c>
      <c r="F2" s="20" t="s">
        <v>55</v>
      </c>
      <c r="G2" s="20" t="s">
        <v>56</v>
      </c>
      <c r="H2" s="20" t="s">
        <v>164</v>
      </c>
    </row>
    <row r="3" spans="1:8" s="21" customFormat="1" ht="15.75">
      <c r="A3" s="21" t="s">
        <v>57</v>
      </c>
      <c r="B3" s="21" t="s">
        <v>58</v>
      </c>
      <c r="C3" s="22" t="s">
        <v>59</v>
      </c>
      <c r="D3" s="21" t="s">
        <v>35</v>
      </c>
      <c r="E3" s="21" t="s">
        <v>142</v>
      </c>
      <c r="F3" s="21" t="s">
        <v>179</v>
      </c>
      <c r="G3" s="21" t="s">
        <v>41</v>
      </c>
      <c r="H3" s="21" t="s">
        <v>165</v>
      </c>
    </row>
    <row r="4" spans="1:8" s="21" customFormat="1" ht="15.75">
      <c r="A4" s="21" t="s">
        <v>60</v>
      </c>
      <c r="B4" s="21" t="s">
        <v>61</v>
      </c>
      <c r="C4" s="22" t="s">
        <v>62</v>
      </c>
      <c r="D4" s="21" t="s">
        <v>36</v>
      </c>
      <c r="E4" s="21" t="s">
        <v>143</v>
      </c>
      <c r="F4" s="21" t="s">
        <v>180</v>
      </c>
      <c r="G4" s="21" t="s">
        <v>39</v>
      </c>
      <c r="H4" s="21" t="s">
        <v>167</v>
      </c>
    </row>
    <row r="5" spans="1:8" s="21" customFormat="1" ht="15.75">
      <c r="A5" s="21" t="s">
        <v>7</v>
      </c>
      <c r="B5" s="21" t="s">
        <v>63</v>
      </c>
      <c r="C5" s="22" t="s">
        <v>64</v>
      </c>
      <c r="D5" s="21" t="s">
        <v>37</v>
      </c>
      <c r="E5" s="21" t="s">
        <v>144</v>
      </c>
      <c r="F5" s="21" t="s">
        <v>181</v>
      </c>
      <c r="G5" s="21" t="s">
        <v>40</v>
      </c>
      <c r="H5" s="21" t="s">
        <v>47</v>
      </c>
    </row>
    <row r="6" spans="1:8" s="21" customFormat="1" ht="15.75">
      <c r="A6" s="21" t="s">
        <v>8</v>
      </c>
      <c r="B6" s="21" t="s">
        <v>65</v>
      </c>
      <c r="C6" s="22" t="s">
        <v>66</v>
      </c>
      <c r="D6" s="21" t="s">
        <v>38</v>
      </c>
      <c r="E6" s="21" t="s">
        <v>145</v>
      </c>
      <c r="F6" s="21" t="s">
        <v>182</v>
      </c>
      <c r="H6" s="21" t="s">
        <v>131</v>
      </c>
    </row>
    <row r="7" spans="1:8" s="21" customFormat="1" ht="15.75">
      <c r="A7" s="21" t="s">
        <v>67</v>
      </c>
      <c r="B7" s="21" t="s">
        <v>68</v>
      </c>
      <c r="C7" s="22" t="s">
        <v>69</v>
      </c>
      <c r="E7" s="21" t="s">
        <v>146</v>
      </c>
      <c r="F7" s="21" t="s">
        <v>183</v>
      </c>
      <c r="H7" s="21" t="s">
        <v>169</v>
      </c>
    </row>
    <row r="8" spans="1:8" s="21" customFormat="1" ht="15.75">
      <c r="A8" s="21" t="s">
        <v>70</v>
      </c>
      <c r="B8" s="21" t="s">
        <v>71</v>
      </c>
      <c r="C8" s="22" t="s">
        <v>178</v>
      </c>
      <c r="E8" s="21" t="s">
        <v>147</v>
      </c>
      <c r="F8" s="21" t="s">
        <v>9</v>
      </c>
      <c r="H8" s="21" t="s">
        <v>166</v>
      </c>
    </row>
    <row r="9" spans="2:8" s="21" customFormat="1" ht="15.75">
      <c r="B9" s="21" t="s">
        <v>72</v>
      </c>
      <c r="C9" s="22" t="s">
        <v>73</v>
      </c>
      <c r="E9" s="21" t="s">
        <v>148</v>
      </c>
      <c r="F9" s="21" t="s">
        <v>74</v>
      </c>
      <c r="H9" s="21" t="s">
        <v>168</v>
      </c>
    </row>
    <row r="10" spans="2:8" s="21" customFormat="1" ht="15.75">
      <c r="B10" s="21" t="s">
        <v>75</v>
      </c>
      <c r="C10" s="22" t="s">
        <v>76</v>
      </c>
      <c r="E10" s="21" t="s">
        <v>149</v>
      </c>
      <c r="F10" s="21" t="s">
        <v>10</v>
      </c>
      <c r="H10" s="21" t="s">
        <v>134</v>
      </c>
    </row>
    <row r="11" spans="2:8" s="21" customFormat="1" ht="15.75">
      <c r="B11" s="21" t="s">
        <v>77</v>
      </c>
      <c r="C11" s="22" t="s">
        <v>78</v>
      </c>
      <c r="E11" s="21" t="s">
        <v>150</v>
      </c>
      <c r="F11" s="21" t="s">
        <v>11</v>
      </c>
      <c r="H11" s="21" t="s">
        <v>170</v>
      </c>
    </row>
    <row r="12" spans="2:8" s="21" customFormat="1" ht="15.75">
      <c r="B12" s="21" t="s">
        <v>79</v>
      </c>
      <c r="C12" s="22" t="s">
        <v>80</v>
      </c>
      <c r="E12" s="21" t="s">
        <v>151</v>
      </c>
      <c r="F12" s="21" t="s">
        <v>81</v>
      </c>
      <c r="H12" s="21" t="s">
        <v>172</v>
      </c>
    </row>
    <row r="13" spans="2:6" s="21" customFormat="1" ht="15.75">
      <c r="B13" s="21" t="s">
        <v>82</v>
      </c>
      <c r="C13" s="22" t="s">
        <v>83</v>
      </c>
      <c r="E13" s="21" t="s">
        <v>152</v>
      </c>
      <c r="F13" s="21" t="s">
        <v>12</v>
      </c>
    </row>
    <row r="14" spans="2:6" s="21" customFormat="1" ht="15.75">
      <c r="B14" s="21" t="s">
        <v>84</v>
      </c>
      <c r="C14" s="22" t="s">
        <v>85</v>
      </c>
      <c r="E14" s="21" t="s">
        <v>153</v>
      </c>
      <c r="F14" s="21" t="s">
        <v>13</v>
      </c>
    </row>
    <row r="15" spans="2:6" s="21" customFormat="1" ht="15.75">
      <c r="B15" s="21" t="s">
        <v>86</v>
      </c>
      <c r="C15" s="22" t="s">
        <v>87</v>
      </c>
      <c r="E15" s="21" t="s">
        <v>154</v>
      </c>
      <c r="F15" s="21" t="s">
        <v>14</v>
      </c>
    </row>
    <row r="16" spans="2:6" s="21" customFormat="1" ht="15.75">
      <c r="B16" s="21" t="s">
        <v>88</v>
      </c>
      <c r="C16" s="22" t="s">
        <v>174</v>
      </c>
      <c r="F16" s="21" t="s">
        <v>15</v>
      </c>
    </row>
    <row r="17" spans="2:6" s="21" customFormat="1" ht="15.75">
      <c r="B17" s="21" t="s">
        <v>89</v>
      </c>
      <c r="C17" s="22" t="s">
        <v>175</v>
      </c>
      <c r="F17" s="21" t="s">
        <v>90</v>
      </c>
    </row>
    <row r="18" spans="2:6" s="21" customFormat="1" ht="15.75">
      <c r="B18" s="21" t="s">
        <v>91</v>
      </c>
      <c r="C18" s="22" t="s">
        <v>176</v>
      </c>
      <c r="F18" s="21" t="s">
        <v>16</v>
      </c>
    </row>
    <row r="19" spans="2:6" s="21" customFormat="1" ht="15.75">
      <c r="B19" s="21" t="s">
        <v>92</v>
      </c>
      <c r="C19" s="22" t="s">
        <v>93</v>
      </c>
      <c r="F19" s="21" t="s">
        <v>17</v>
      </c>
    </row>
    <row r="20" spans="2:6" s="21" customFormat="1" ht="15.75">
      <c r="B20" s="21" t="s">
        <v>94</v>
      </c>
      <c r="C20" s="22" t="s">
        <v>95</v>
      </c>
      <c r="F20" s="21" t="s">
        <v>18</v>
      </c>
    </row>
    <row r="21" spans="2:6" s="21" customFormat="1" ht="15.75">
      <c r="B21" s="21" t="s">
        <v>96</v>
      </c>
      <c r="C21" s="22" t="s">
        <v>97</v>
      </c>
      <c r="F21" s="21" t="s">
        <v>98</v>
      </c>
    </row>
    <row r="22" spans="2:6" s="21" customFormat="1" ht="15.75">
      <c r="B22" s="21" t="s">
        <v>99</v>
      </c>
      <c r="C22" s="22" t="s">
        <v>100</v>
      </c>
      <c r="F22" s="21" t="s">
        <v>101</v>
      </c>
    </row>
    <row r="23" spans="3:6" s="21" customFormat="1" ht="15.75">
      <c r="C23" s="22" t="s">
        <v>173</v>
      </c>
      <c r="F23" s="21" t="s">
        <v>281</v>
      </c>
    </row>
    <row r="24" spans="3:6" s="21" customFormat="1" ht="15.75">
      <c r="C24" s="22" t="s">
        <v>102</v>
      </c>
      <c r="F24" s="21" t="s">
        <v>282</v>
      </c>
    </row>
    <row r="25" spans="3:6" s="21" customFormat="1" ht="15.75">
      <c r="C25" s="22" t="s">
        <v>103</v>
      </c>
      <c r="F25" s="21" t="s">
        <v>285</v>
      </c>
    </row>
    <row r="26" spans="3:6" s="21" customFormat="1" ht="15.75">
      <c r="C26" s="22" t="s">
        <v>104</v>
      </c>
      <c r="F26" s="21" t="s">
        <v>283</v>
      </c>
    </row>
    <row r="27" spans="3:6" s="21" customFormat="1" ht="15.75">
      <c r="C27" s="22" t="s">
        <v>105</v>
      </c>
      <c r="F27" s="21" t="s">
        <v>284</v>
      </c>
    </row>
    <row r="28" s="21" customFormat="1" ht="15.75">
      <c r="C28" s="22" t="s">
        <v>106</v>
      </c>
    </row>
    <row r="29" s="21" customFormat="1" ht="15.75">
      <c r="C29" s="22" t="s">
        <v>107</v>
      </c>
    </row>
    <row r="30" s="21" customFormat="1" ht="15.75">
      <c r="C30" s="22" t="s">
        <v>108</v>
      </c>
    </row>
    <row r="31" s="21" customFormat="1" ht="15.75">
      <c r="C31" s="22" t="s">
        <v>109</v>
      </c>
    </row>
    <row r="32" s="21" customFormat="1" ht="15.75">
      <c r="C32" s="22" t="s">
        <v>110</v>
      </c>
    </row>
    <row r="33" s="21" customFormat="1" ht="15.75">
      <c r="C33" s="22" t="s">
        <v>111</v>
      </c>
    </row>
    <row r="34" s="21" customFormat="1" ht="15.75">
      <c r="C34" s="22" t="s">
        <v>112</v>
      </c>
    </row>
    <row r="35" s="21" customFormat="1" ht="15.75">
      <c r="C35" s="22" t="s">
        <v>113</v>
      </c>
    </row>
    <row r="36" s="21" customFormat="1" ht="15.75">
      <c r="C36" s="22" t="s">
        <v>114</v>
      </c>
    </row>
    <row r="37" s="21" customFormat="1" ht="15.75">
      <c r="C37" s="22" t="s">
        <v>115</v>
      </c>
    </row>
    <row r="38" s="21" customFormat="1" ht="15.75">
      <c r="C38" s="22" t="s">
        <v>116</v>
      </c>
    </row>
    <row r="39" s="21" customFormat="1" ht="15.75">
      <c r="C39" s="22" t="s">
        <v>117</v>
      </c>
    </row>
    <row r="40" s="21" customFormat="1" ht="15.75">
      <c r="C40" s="22" t="s">
        <v>118</v>
      </c>
    </row>
    <row r="41" s="21" customFormat="1" ht="15.75">
      <c r="C41" s="22" t="s">
        <v>119</v>
      </c>
    </row>
    <row r="42" s="21" customFormat="1" ht="15.75">
      <c r="C42" s="22" t="s">
        <v>120</v>
      </c>
    </row>
    <row r="43" s="21" customFormat="1" ht="15.75">
      <c r="C43" s="22" t="s">
        <v>121</v>
      </c>
    </row>
    <row r="44" s="21" customFormat="1" ht="15.75">
      <c r="C44" s="22" t="s">
        <v>122</v>
      </c>
    </row>
    <row r="45" s="21" customFormat="1" ht="15.75">
      <c r="C45" s="22" t="s">
        <v>123</v>
      </c>
    </row>
    <row r="46" s="21" customFormat="1" ht="15.75">
      <c r="C46" s="22" t="s">
        <v>177</v>
      </c>
    </row>
    <row r="47" s="21" customFormat="1" ht="15.7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C90"/>
  <sheetViews>
    <sheetView zoomScale="80" zoomScaleNormal="80" zoomScalePageLayoutView="0" workbookViewId="0" topLeftCell="A73">
      <selection activeCell="B86" sqref="B86"/>
    </sheetView>
  </sheetViews>
  <sheetFormatPr defaultColWidth="9.00390625" defaultRowHeight="14.25"/>
  <cols>
    <col min="1" max="1" width="87.50390625" style="23" customWidth="1"/>
    <col min="2" max="2" width="19.25390625" style="23" customWidth="1"/>
    <col min="3" max="3" width="13.75390625" style="23" customWidth="1"/>
    <col min="4" max="4" width="9.00390625" style="23" customWidth="1"/>
    <col min="5" max="16384" width="9.00390625" style="23" customWidth="1"/>
  </cols>
  <sheetData>
    <row r="1" spans="1:2" ht="24">
      <c r="A1" s="200" t="s">
        <v>160</v>
      </c>
      <c r="B1" s="200"/>
    </row>
    <row r="2" spans="1:2" ht="24">
      <c r="A2" s="200" t="str">
        <f>'61_form_แผนปฏิบัติการ'!A2</f>
        <v>ระบุชื่อหน่วยงาน/ภาควิชา................</v>
      </c>
      <c r="B2" s="200"/>
    </row>
    <row r="3" spans="1:3" s="124" customFormat="1" ht="34.5" customHeight="1">
      <c r="A3" s="123" t="s">
        <v>229</v>
      </c>
      <c r="B3" s="125">
        <v>505000</v>
      </c>
      <c r="C3" s="126" t="b">
        <f>IF(B3=B5,"Complete")</f>
        <v>0</v>
      </c>
    </row>
    <row r="4" spans="1:2" s="24" customFormat="1" ht="24">
      <c r="A4" s="118" t="s">
        <v>1</v>
      </c>
      <c r="B4" s="118" t="s">
        <v>4</v>
      </c>
    </row>
    <row r="5" spans="1:2" s="24" customFormat="1" ht="24">
      <c r="A5" s="122" t="s">
        <v>140</v>
      </c>
      <c r="B5" s="121">
        <f>SUM(B6,B17,B28,B39,B50,B61,B69,B77,B85)</f>
        <v>0</v>
      </c>
    </row>
    <row r="6" spans="1:2" s="117" customFormat="1" ht="21">
      <c r="A6" s="119" t="str">
        <f>'61_form_แผนปฏิบัติการ'!A10</f>
        <v>1. โครงการสนับสนุนการเรียนการสอนและพัฒนาหลักสูตร</v>
      </c>
      <c r="B6" s="120">
        <f>SUM(B7:B16)</f>
        <v>0</v>
      </c>
    </row>
    <row r="7" spans="1:2" ht="21">
      <c r="A7" s="115" t="str">
        <f>'61_form_แผนปฏิบัติการ'!A11&amp;" "&amp;'61_form_แผนปฏิบัติการ'!B11</f>
        <v>1.1 </v>
      </c>
      <c r="B7" s="116">
        <f>'61_form_แผนปฏิบัติการ'!U11</f>
        <v>0</v>
      </c>
    </row>
    <row r="8" spans="1:2" ht="21">
      <c r="A8" s="115" t="str">
        <f>'61_form_แผนปฏิบัติการ'!A13&amp;" "&amp;'61_form_แผนปฏิบัติการ'!B13</f>
        <v>1.2 </v>
      </c>
      <c r="B8" s="116">
        <f>'61_form_แผนปฏิบัติการ'!U13</f>
        <v>0</v>
      </c>
    </row>
    <row r="9" spans="1:2" ht="21">
      <c r="A9" s="115" t="str">
        <f>'61_form_แผนปฏิบัติการ'!A15&amp;" "&amp;'61_form_แผนปฏิบัติการ'!B15</f>
        <v>1.3 </v>
      </c>
      <c r="B9" s="116">
        <f>'61_form_แผนปฏิบัติการ'!U15</f>
        <v>0</v>
      </c>
    </row>
    <row r="10" spans="1:2" ht="21">
      <c r="A10" s="115" t="str">
        <f>'61_form_แผนปฏิบัติการ'!A17&amp;" "&amp;'61_form_แผนปฏิบัติการ'!B17</f>
        <v>1.4 </v>
      </c>
      <c r="B10" s="116">
        <f>'61_form_แผนปฏิบัติการ'!U17</f>
        <v>0</v>
      </c>
    </row>
    <row r="11" spans="1:2" ht="21">
      <c r="A11" s="115" t="str">
        <f>'61_form_แผนปฏิบัติการ'!A19&amp;" "&amp;'61_form_แผนปฏิบัติการ'!B19</f>
        <v>1.5 </v>
      </c>
      <c r="B11" s="116">
        <f>'61_form_แผนปฏิบัติการ'!U19</f>
        <v>0</v>
      </c>
    </row>
    <row r="12" spans="1:2" ht="21">
      <c r="A12" s="115" t="str">
        <f>'61_form_แผนปฏิบัติการ'!A21&amp;" "&amp;'61_form_แผนปฏิบัติการ'!B21</f>
        <v>1.6 </v>
      </c>
      <c r="B12" s="116">
        <f>'61_form_แผนปฏิบัติการ'!U21</f>
        <v>0</v>
      </c>
    </row>
    <row r="13" spans="1:2" ht="21">
      <c r="A13" s="115" t="str">
        <f>'61_form_แผนปฏิบัติการ'!A23&amp;" "&amp;'61_form_แผนปฏิบัติการ'!B23</f>
        <v>1.7 </v>
      </c>
      <c r="B13" s="116">
        <f>'61_form_แผนปฏิบัติการ'!U23</f>
        <v>0</v>
      </c>
    </row>
    <row r="14" spans="1:2" ht="21">
      <c r="A14" s="115" t="str">
        <f>'61_form_แผนปฏิบัติการ'!A25&amp;" "&amp;'61_form_แผนปฏิบัติการ'!B25</f>
        <v>1.8 </v>
      </c>
      <c r="B14" s="116">
        <f>'61_form_แผนปฏิบัติการ'!U25</f>
        <v>0</v>
      </c>
    </row>
    <row r="15" spans="1:2" ht="21">
      <c r="A15" s="115" t="str">
        <f>'61_form_แผนปฏิบัติการ'!A27&amp;" "&amp;'61_form_แผนปฏิบัติการ'!B27</f>
        <v>1.9 </v>
      </c>
      <c r="B15" s="116">
        <f>'61_form_แผนปฏิบัติการ'!U27</f>
        <v>0</v>
      </c>
    </row>
    <row r="16" spans="1:2" ht="21">
      <c r="A16" s="115" t="str">
        <f>'61_form_แผนปฏิบัติการ'!A29&amp;" "&amp;'61_form_แผนปฏิบัติการ'!B29</f>
        <v>1.10 </v>
      </c>
      <c r="B16" s="116"/>
    </row>
    <row r="17" spans="1:2" s="117" customFormat="1" ht="21">
      <c r="A17" s="119" t="str">
        <f>'61_form_แผนปฏิบัติการ'!A31&amp;" "&amp;'61_form_แผนปฏิบัติการ'!B31</f>
        <v>2. โครงการส่งเสริมและพัฒนาศักยภาพบุคลากร </v>
      </c>
      <c r="B17" s="120">
        <f>SUM(B18:B27)</f>
        <v>0</v>
      </c>
    </row>
    <row r="18" spans="1:2" ht="21">
      <c r="A18" s="115" t="str">
        <f>'61_form_แผนปฏิบัติการ'!A32&amp;" "&amp;'61_form_แผนปฏิบัติการ'!B32</f>
        <v>2.1 </v>
      </c>
      <c r="B18" s="116">
        <f>'61_form_แผนปฏิบัติการ'!U32</f>
        <v>0</v>
      </c>
    </row>
    <row r="19" spans="1:2" ht="21">
      <c r="A19" s="115" t="str">
        <f>'61_form_แผนปฏิบัติการ'!A34&amp;" "&amp;'61_form_แผนปฏิบัติการ'!B34</f>
        <v>2.2 </v>
      </c>
      <c r="B19" s="116">
        <f>'61_form_แผนปฏิบัติการ'!U34</f>
        <v>0</v>
      </c>
    </row>
    <row r="20" spans="1:2" ht="21">
      <c r="A20" s="115" t="str">
        <f>'61_form_แผนปฏิบัติการ'!A36&amp;" "&amp;'61_form_แผนปฏิบัติการ'!B36</f>
        <v>2.3 </v>
      </c>
      <c r="B20" s="116">
        <f>'61_form_แผนปฏิบัติการ'!U36</f>
        <v>0</v>
      </c>
    </row>
    <row r="21" spans="1:2" ht="21">
      <c r="A21" s="115" t="str">
        <f>'61_form_แผนปฏิบัติการ'!A38&amp;" "&amp;'61_form_แผนปฏิบัติการ'!B38</f>
        <v>2.4 </v>
      </c>
      <c r="B21" s="116">
        <f>'61_form_แผนปฏิบัติการ'!U38</f>
        <v>0</v>
      </c>
    </row>
    <row r="22" spans="1:2" ht="21">
      <c r="A22" s="115" t="str">
        <f>'61_form_แผนปฏิบัติการ'!A40&amp;" "&amp;'61_form_แผนปฏิบัติการ'!B40</f>
        <v>2.5 </v>
      </c>
      <c r="B22" s="116">
        <f>'61_form_แผนปฏิบัติการ'!U40</f>
        <v>0</v>
      </c>
    </row>
    <row r="23" spans="1:2" ht="21">
      <c r="A23" s="115" t="str">
        <f>'61_form_แผนปฏิบัติการ'!A42&amp;" "&amp;'61_form_แผนปฏิบัติการ'!B42</f>
        <v>2.6 </v>
      </c>
      <c r="B23" s="116">
        <f>'61_form_แผนปฏิบัติการ'!U42</f>
        <v>0</v>
      </c>
    </row>
    <row r="24" spans="1:2" ht="21">
      <c r="A24" s="115" t="str">
        <f>'61_form_แผนปฏิบัติการ'!A44&amp;" "&amp;'61_form_แผนปฏิบัติการ'!B44</f>
        <v>2.7 </v>
      </c>
      <c r="B24" s="116">
        <f>'61_form_แผนปฏิบัติการ'!U44</f>
        <v>0</v>
      </c>
    </row>
    <row r="25" spans="1:2" ht="21">
      <c r="A25" s="115" t="str">
        <f>'61_form_แผนปฏิบัติการ'!A46&amp;" "&amp;'61_form_แผนปฏิบัติการ'!B46</f>
        <v>2.8 </v>
      </c>
      <c r="B25" s="116">
        <f>'61_form_แผนปฏิบัติการ'!U46</f>
        <v>0</v>
      </c>
    </row>
    <row r="26" spans="1:2" ht="21">
      <c r="A26" s="115" t="str">
        <f>'61_form_แผนปฏิบัติการ'!A48&amp;" "&amp;'61_form_แผนปฏิบัติการ'!B48</f>
        <v>2.9 </v>
      </c>
      <c r="B26" s="116">
        <f>'61_form_แผนปฏิบัติการ'!U48</f>
        <v>0</v>
      </c>
    </row>
    <row r="27" spans="1:2" ht="21">
      <c r="A27" s="115" t="str">
        <f>'61_form_แผนปฏิบัติการ'!A50&amp;" "&amp;'61_form_แผนปฏิบัติการ'!B50</f>
        <v>2.10 </v>
      </c>
      <c r="B27" s="116">
        <f>'61_form_แผนปฏิบัติการ'!U50</f>
        <v>0</v>
      </c>
    </row>
    <row r="28" spans="1:2" s="117" customFormat="1" ht="21">
      <c r="A28" s="119" t="str">
        <f>'61_form_แผนปฏิบัติการ'!A52&amp;" "&amp;'61_form_แผนปฏิบัติการ'!B52</f>
        <v>3. โครงการสร้างแรงจูงใจและเพิ่มศักยภาพการสอน </v>
      </c>
      <c r="B28" s="120">
        <f>SUM(B29:B38)</f>
        <v>0</v>
      </c>
    </row>
    <row r="29" spans="1:2" ht="21">
      <c r="A29" s="115" t="str">
        <f>'61_form_แผนปฏิบัติการ'!A53&amp;" "&amp;'61_form_แผนปฏิบัติการ'!B53</f>
        <v>3.1 </v>
      </c>
      <c r="B29" s="116">
        <f>'61_form_แผนปฏิบัติการ'!U53</f>
        <v>0</v>
      </c>
    </row>
    <row r="30" spans="1:2" ht="21">
      <c r="A30" s="115" t="str">
        <f>'61_form_แผนปฏิบัติการ'!A55&amp;" "&amp;'61_form_แผนปฏิบัติการ'!B55</f>
        <v>3.2 </v>
      </c>
      <c r="B30" s="116">
        <f>'61_form_แผนปฏิบัติการ'!U55</f>
        <v>0</v>
      </c>
    </row>
    <row r="31" spans="1:2" ht="21">
      <c r="A31" s="115" t="str">
        <f>'61_form_แผนปฏิบัติการ'!A57&amp;" "&amp;'61_form_แผนปฏิบัติการ'!B57</f>
        <v>3.3 </v>
      </c>
      <c r="B31" s="116">
        <f>'61_form_แผนปฏิบัติการ'!U57</f>
        <v>0</v>
      </c>
    </row>
    <row r="32" spans="1:2" ht="21">
      <c r="A32" s="115" t="str">
        <f>'61_form_แผนปฏิบัติการ'!A59&amp;" "&amp;'61_form_แผนปฏิบัติการ'!B59</f>
        <v>3.4 </v>
      </c>
      <c r="B32" s="116">
        <f>'61_form_แผนปฏิบัติการ'!U59</f>
        <v>0</v>
      </c>
    </row>
    <row r="33" spans="1:2" ht="21">
      <c r="A33" s="115" t="str">
        <f>'61_form_แผนปฏิบัติการ'!A61&amp;" "&amp;'61_form_แผนปฏิบัติการ'!B61</f>
        <v>3.5 </v>
      </c>
      <c r="B33" s="116">
        <f>'61_form_แผนปฏิบัติการ'!U61</f>
        <v>0</v>
      </c>
    </row>
    <row r="34" spans="1:2" ht="21">
      <c r="A34" s="115" t="str">
        <f>'61_form_แผนปฏิบัติการ'!A63&amp;" "&amp;'61_form_แผนปฏิบัติการ'!B63</f>
        <v>3.6 </v>
      </c>
      <c r="B34" s="116">
        <f>'61_form_แผนปฏิบัติการ'!U63</f>
        <v>0</v>
      </c>
    </row>
    <row r="35" spans="1:2" ht="21">
      <c r="A35" s="115" t="str">
        <f>'61_form_แผนปฏิบัติการ'!A65&amp;" "&amp;'61_form_แผนปฏิบัติการ'!B65</f>
        <v>3.7 </v>
      </c>
      <c r="B35" s="116">
        <f>'61_form_แผนปฏิบัติการ'!U65</f>
        <v>0</v>
      </c>
    </row>
    <row r="36" spans="1:2" ht="21">
      <c r="A36" s="115" t="str">
        <f>'61_form_แผนปฏิบัติการ'!A67&amp;" "&amp;'61_form_แผนปฏิบัติการ'!B67</f>
        <v>3.8 </v>
      </c>
      <c r="B36" s="116">
        <f>'61_form_แผนปฏิบัติการ'!U67</f>
        <v>0</v>
      </c>
    </row>
    <row r="37" spans="1:2" ht="21">
      <c r="A37" s="115" t="str">
        <f>'61_form_แผนปฏิบัติการ'!A69&amp;" "&amp;'61_form_แผนปฏิบัติการ'!B69</f>
        <v>3.9 </v>
      </c>
      <c r="B37" s="116">
        <f>'61_form_แผนปฏิบัติการ'!U69</f>
        <v>0</v>
      </c>
    </row>
    <row r="38" spans="1:2" ht="21">
      <c r="A38" s="115" t="str">
        <f>'61_form_แผนปฏิบัติการ'!A71&amp;" "&amp;'61_form_แผนปฏิบัติการ'!B71</f>
        <v>3.10 </v>
      </c>
      <c r="B38" s="116">
        <f>'61_form_แผนปฏิบัติการ'!U71</f>
        <v>0</v>
      </c>
    </row>
    <row r="39" spans="1:2" s="117" customFormat="1" ht="21">
      <c r="A39" s="119" t="str">
        <f>'61_form_แผนปฏิบัติการ'!A73&amp;" "&amp;'61_form_แผนปฏิบัติการ'!B73</f>
        <v>4. โครงการขยายโอกาสทางการศึกษาและประชาสัมพันธ์หลักสูตร </v>
      </c>
      <c r="B39" s="120">
        <f>SUM(B40:B49)</f>
        <v>0</v>
      </c>
    </row>
    <row r="40" spans="1:2" ht="21">
      <c r="A40" s="115" t="str">
        <f>'61_form_แผนปฏิบัติการ'!A74&amp;" "&amp;'61_form_แผนปฏิบัติการ'!B74</f>
        <v>4.1 </v>
      </c>
      <c r="B40" s="116">
        <f>'61_form_แผนปฏิบัติการ'!U74</f>
        <v>0</v>
      </c>
    </row>
    <row r="41" spans="1:2" ht="21">
      <c r="A41" s="115" t="str">
        <f>'61_form_แผนปฏิบัติการ'!A76&amp;" "&amp;'61_form_แผนปฏิบัติการ'!B76</f>
        <v>4.2 </v>
      </c>
      <c r="B41" s="116">
        <f>'61_form_แผนปฏิบัติการ'!U76</f>
        <v>0</v>
      </c>
    </row>
    <row r="42" spans="1:2" ht="21">
      <c r="A42" s="115" t="str">
        <f>'61_form_แผนปฏิบัติการ'!A78&amp;" "&amp;'61_form_แผนปฏิบัติการ'!B78</f>
        <v>4.3 </v>
      </c>
      <c r="B42" s="116">
        <f>'61_form_แผนปฏิบัติการ'!U78</f>
        <v>0</v>
      </c>
    </row>
    <row r="43" spans="1:2" ht="21">
      <c r="A43" s="115" t="str">
        <f>'61_form_แผนปฏิบัติการ'!A80&amp;" "&amp;'61_form_แผนปฏิบัติการ'!B80</f>
        <v>4.4 </v>
      </c>
      <c r="B43" s="116">
        <f>'61_form_แผนปฏิบัติการ'!U80</f>
        <v>0</v>
      </c>
    </row>
    <row r="44" spans="1:2" ht="21">
      <c r="A44" s="115" t="str">
        <f>'61_form_แผนปฏิบัติการ'!A82&amp;" "&amp;'61_form_แผนปฏิบัติการ'!B82</f>
        <v>4.5 </v>
      </c>
      <c r="B44" s="116">
        <f>'61_form_แผนปฏิบัติการ'!U82</f>
        <v>0</v>
      </c>
    </row>
    <row r="45" spans="1:2" ht="21">
      <c r="A45" s="115" t="str">
        <f>'61_form_แผนปฏิบัติการ'!A84&amp;" "&amp;'61_form_แผนปฏิบัติการ'!B84</f>
        <v>4.6 </v>
      </c>
      <c r="B45" s="116">
        <f>'61_form_แผนปฏิบัติการ'!U84</f>
        <v>0</v>
      </c>
    </row>
    <row r="46" spans="1:2" ht="21">
      <c r="A46" s="115" t="str">
        <f>'61_form_แผนปฏิบัติการ'!A86&amp;" "&amp;'61_form_แผนปฏิบัติการ'!B86</f>
        <v>4.7 </v>
      </c>
      <c r="B46" s="116">
        <f>'61_form_แผนปฏิบัติการ'!U86</f>
        <v>0</v>
      </c>
    </row>
    <row r="47" spans="1:2" ht="21">
      <c r="A47" s="115" t="str">
        <f>'61_form_แผนปฏิบัติการ'!A88&amp;" "&amp;'61_form_แผนปฏิบัติการ'!B88</f>
        <v>4.8 </v>
      </c>
      <c r="B47" s="116">
        <f>'61_form_แผนปฏิบัติการ'!U88</f>
        <v>0</v>
      </c>
    </row>
    <row r="48" spans="1:2" ht="21">
      <c r="A48" s="115" t="str">
        <f>'61_form_แผนปฏิบัติการ'!A90&amp;" "&amp;'61_form_แผนปฏิบัติการ'!B90</f>
        <v>4.9 </v>
      </c>
      <c r="B48" s="116">
        <f>'61_form_แผนปฏิบัติการ'!U90</f>
        <v>0</v>
      </c>
    </row>
    <row r="49" spans="1:2" ht="21">
      <c r="A49" s="115" t="str">
        <f>'61_form_แผนปฏิบัติการ'!A92&amp;" "&amp;'61_form_แผนปฏิบัติการ'!B92</f>
        <v>4.10 </v>
      </c>
      <c r="B49" s="116">
        <f>'61_form_แผนปฏิบัติการ'!U92</f>
        <v>0</v>
      </c>
    </row>
    <row r="50" spans="1:2" s="117" customFormat="1" ht="21">
      <c r="A50" s="119" t="str">
        <f>'61_form_แผนปฏิบัติการ'!A94&amp;" "&amp;'61_form_แผนปฏิบัติการ'!B94</f>
        <v>5. โครงการสนับสนุนการวิจัยและเผยแพร่ผลงานทางวิชาการสำหรับนักศึกษา (รับเข้าปีปัจจุบัน) </v>
      </c>
      <c r="B50" s="120">
        <f>SUM(B51:B60)</f>
        <v>0</v>
      </c>
    </row>
    <row r="51" spans="1:2" ht="21">
      <c r="A51" s="115" t="str">
        <f>'61_form_แผนปฏิบัติการ'!A95&amp;" "&amp;'61_form_แผนปฏิบัติการ'!B95</f>
        <v>5.1 </v>
      </c>
      <c r="B51" s="116">
        <f>'61_form_แผนปฏิบัติการ'!U95</f>
        <v>0</v>
      </c>
    </row>
    <row r="52" spans="1:2" ht="21">
      <c r="A52" s="115" t="str">
        <f>'61_form_แผนปฏิบัติการ'!A97&amp;" "&amp;'61_form_แผนปฏิบัติการ'!B97</f>
        <v>5.2 </v>
      </c>
      <c r="B52" s="116">
        <f>'61_form_แผนปฏิบัติการ'!U97</f>
        <v>0</v>
      </c>
    </row>
    <row r="53" spans="1:2" ht="21">
      <c r="A53" s="115" t="str">
        <f>'61_form_แผนปฏิบัติการ'!A99&amp;" "&amp;'61_form_แผนปฏิบัติการ'!B99</f>
        <v>5.3 </v>
      </c>
      <c r="B53" s="116">
        <f>'61_form_แผนปฏิบัติการ'!U99</f>
        <v>0</v>
      </c>
    </row>
    <row r="54" spans="1:2" ht="21">
      <c r="A54" s="115" t="str">
        <f>'61_form_แผนปฏิบัติการ'!A101&amp;" "&amp;'61_form_แผนปฏิบัติการ'!B101</f>
        <v>5.4 </v>
      </c>
      <c r="B54" s="116">
        <f>'61_form_แผนปฏิบัติการ'!U101</f>
        <v>0</v>
      </c>
    </row>
    <row r="55" spans="1:2" ht="21">
      <c r="A55" s="115" t="str">
        <f>'61_form_แผนปฏิบัติการ'!A103&amp;" "&amp;'61_form_แผนปฏิบัติการ'!B103</f>
        <v>5.5 </v>
      </c>
      <c r="B55" s="116">
        <f>'61_form_แผนปฏิบัติการ'!U103</f>
        <v>0</v>
      </c>
    </row>
    <row r="56" spans="1:2" ht="21">
      <c r="A56" s="115" t="str">
        <f>'61_form_แผนปฏิบัติการ'!A105&amp;" "&amp;'61_form_แผนปฏิบัติการ'!B105</f>
        <v>5.6 </v>
      </c>
      <c r="B56" s="116">
        <f>'61_form_แผนปฏิบัติการ'!U105</f>
        <v>0</v>
      </c>
    </row>
    <row r="57" spans="1:2" ht="21">
      <c r="A57" s="115" t="str">
        <f>'61_form_แผนปฏิบัติการ'!A107&amp;" "&amp;'61_form_แผนปฏิบัติการ'!B107</f>
        <v>5.7 </v>
      </c>
      <c r="B57" s="116">
        <f>'61_form_แผนปฏิบัติการ'!U107</f>
        <v>0</v>
      </c>
    </row>
    <row r="58" spans="1:2" ht="21">
      <c r="A58" s="115" t="str">
        <f>'61_form_แผนปฏิบัติการ'!A109&amp;" "&amp;'61_form_แผนปฏิบัติการ'!B109</f>
        <v>5.8 </v>
      </c>
      <c r="B58" s="116">
        <f>'61_form_แผนปฏิบัติการ'!U109</f>
        <v>0</v>
      </c>
    </row>
    <row r="59" spans="1:2" ht="21">
      <c r="A59" s="115" t="str">
        <f>'61_form_แผนปฏิบัติการ'!A111&amp;" "&amp;'61_form_แผนปฏิบัติการ'!B111</f>
        <v>5.9 </v>
      </c>
      <c r="B59" s="116">
        <f>'61_form_แผนปฏิบัติการ'!U111</f>
        <v>0</v>
      </c>
    </row>
    <row r="60" spans="1:2" ht="21">
      <c r="A60" s="115" t="str">
        <f>'61_form_แผนปฏิบัติการ'!A113&amp;" "&amp;'61_form_แผนปฏิบัติการ'!B113</f>
        <v>5.10 </v>
      </c>
      <c r="B60" s="116">
        <f>'61_form_แผนปฏิบัติการ'!U113</f>
        <v>0</v>
      </c>
    </row>
    <row r="61" spans="1:2" ht="21">
      <c r="A61" s="119" t="str">
        <f>'61_form_แผนปฏิบัติการ'!A115&amp;" "&amp;'61_form_แผนปฏิบัติการ'!B115</f>
        <v>6. โครงการพัฒนานักศึกษา </v>
      </c>
      <c r="B61" s="120">
        <f>'61_form_แผนปฏิบัติการ'!U115</f>
        <v>0</v>
      </c>
    </row>
    <row r="62" spans="1:2" ht="21">
      <c r="A62" s="115" t="str">
        <f>'61_form_แผนปฏิบัติการ'!A116&amp;" "&amp;'61_form_แผนปฏิบัติการ'!B116</f>
        <v>6.1 </v>
      </c>
      <c r="B62" s="116">
        <f>'61_form_แผนปฏิบัติการ'!U116</f>
        <v>0</v>
      </c>
    </row>
    <row r="63" spans="1:2" ht="21">
      <c r="A63" s="115" t="str">
        <f>'61_form_แผนปฏิบัติการ'!A118&amp;" "&amp;'61_form_แผนปฏิบัติการ'!B118</f>
        <v>6.2 </v>
      </c>
      <c r="B63" s="116">
        <f>'61_form_แผนปฏิบัติการ'!U118</f>
        <v>0</v>
      </c>
    </row>
    <row r="64" spans="1:2" ht="21">
      <c r="A64" s="115" t="str">
        <f>'61_form_แผนปฏิบัติการ'!A120&amp;" "&amp;'61_form_แผนปฏิบัติการ'!B120</f>
        <v>6.3 </v>
      </c>
      <c r="B64" s="116">
        <f>'61_form_แผนปฏิบัติการ'!U120</f>
        <v>0</v>
      </c>
    </row>
    <row r="65" spans="1:2" ht="21">
      <c r="A65" s="115" t="str">
        <f>'61_form_แผนปฏิบัติการ'!A122&amp;" "&amp;'61_form_แผนปฏิบัติการ'!B122</f>
        <v>6.4 </v>
      </c>
      <c r="B65" s="116">
        <f>'61_form_แผนปฏิบัติการ'!U122</f>
        <v>0</v>
      </c>
    </row>
    <row r="66" spans="1:2" ht="21">
      <c r="A66" s="115" t="str">
        <f>'61_form_แผนปฏิบัติการ'!A124&amp;" "&amp;'61_form_แผนปฏิบัติการ'!B124</f>
        <v>6.5 </v>
      </c>
      <c r="B66" s="116">
        <f>'61_form_แผนปฏิบัติการ'!U124</f>
        <v>0</v>
      </c>
    </row>
    <row r="67" spans="1:2" ht="21">
      <c r="A67" s="115" t="str">
        <f>'61_form_แผนปฏิบัติการ'!A126&amp;" "&amp;'61_form_แผนปฏิบัติการ'!B126</f>
        <v>6.6 </v>
      </c>
      <c r="B67" s="116">
        <f>'61_form_แผนปฏิบัติการ'!U126</f>
        <v>0</v>
      </c>
    </row>
    <row r="68" spans="1:2" ht="21">
      <c r="A68" s="115" t="str">
        <f>'61_form_แผนปฏิบัติการ'!A128&amp;" "&amp;'61_form_แผนปฏิบัติการ'!B128</f>
        <v>6.7 </v>
      </c>
      <c r="B68" s="116">
        <f>'61_form_แผนปฏิบัติการ'!U128</f>
        <v>0</v>
      </c>
    </row>
    <row r="69" spans="1:2" ht="21">
      <c r="A69" s="119" t="str">
        <f>'61_form_แผนปฏิบัติการ'!A130&amp;" "&amp;'61_form_แผนปฏิบัติการ'!B130</f>
        <v>7. โครงการจัดซื้อ จัดหาครุภัณฑ์ประกอบการเรียนการสอน </v>
      </c>
      <c r="B69" s="120">
        <f>'61_form_แผนปฏิบัติการ'!U130</f>
        <v>0</v>
      </c>
    </row>
    <row r="70" spans="1:2" ht="21">
      <c r="A70" s="115" t="str">
        <f>'61_form_แผนปฏิบัติการ'!A131&amp;" "&amp;'61_form_แผนปฏิบัติการ'!B131</f>
        <v>7.1 </v>
      </c>
      <c r="B70" s="116">
        <f>'61_form_แผนปฏิบัติการ'!U131</f>
        <v>0</v>
      </c>
    </row>
    <row r="71" spans="1:2" ht="21">
      <c r="A71" s="115" t="str">
        <f>'61_form_แผนปฏิบัติการ'!A133&amp;" "&amp;'61_form_แผนปฏิบัติการ'!B133</f>
        <v>7.2 </v>
      </c>
      <c r="B71" s="116">
        <f>'61_form_แผนปฏิบัติการ'!U133</f>
        <v>0</v>
      </c>
    </row>
    <row r="72" spans="1:2" ht="21">
      <c r="A72" s="115" t="str">
        <f>'61_form_แผนปฏิบัติการ'!A135&amp;" "&amp;'61_form_แผนปฏิบัติการ'!B135</f>
        <v>7.3 </v>
      </c>
      <c r="B72" s="116">
        <f>'61_form_แผนปฏิบัติการ'!U135</f>
        <v>0</v>
      </c>
    </row>
    <row r="73" spans="1:2" ht="21">
      <c r="A73" s="115" t="str">
        <f>'61_form_แผนปฏิบัติการ'!A137&amp;" "&amp;'61_form_แผนปฏิบัติการ'!B137</f>
        <v>7.4 </v>
      </c>
      <c r="B73" s="116">
        <f>'61_form_แผนปฏิบัติการ'!U137</f>
        <v>0</v>
      </c>
    </row>
    <row r="74" spans="1:2" ht="21">
      <c r="A74" s="115" t="str">
        <f>'61_form_แผนปฏิบัติการ'!A139&amp;" "&amp;'61_form_แผนปฏิบัติการ'!B139</f>
        <v>7.5 </v>
      </c>
      <c r="B74" s="116">
        <f>'61_form_แผนปฏิบัติการ'!U139</f>
        <v>0</v>
      </c>
    </row>
    <row r="75" spans="1:2" ht="21">
      <c r="A75" s="115" t="str">
        <f>'61_form_แผนปฏิบัติการ'!A141&amp;" "&amp;'61_form_แผนปฏิบัติการ'!B141</f>
        <v>7.6 </v>
      </c>
      <c r="B75" s="116">
        <f>'61_form_แผนปฏิบัติการ'!U141</f>
        <v>0</v>
      </c>
    </row>
    <row r="76" spans="1:2" ht="21">
      <c r="A76" s="115" t="str">
        <f>'61_form_แผนปฏิบัติการ'!A143&amp;" "&amp;'61_form_แผนปฏิบัติการ'!B143</f>
        <v>7.7 </v>
      </c>
      <c r="B76" s="116">
        <f>'61_form_แผนปฏิบัติการ'!U143</f>
        <v>0</v>
      </c>
    </row>
    <row r="77" spans="1:2" ht="21">
      <c r="A77" s="119" t="str">
        <f>'61_form_แผนปฏิบัติการ'!A145&amp;" "&amp;'61_form_แผนปฏิบัติการ'!B145</f>
        <v>8. โครงการพัฒนาศักยภาพภาควิชา (เงินสะสม) </v>
      </c>
      <c r="B77" s="120">
        <f>'61_form_แผนปฏิบัติการ'!U145</f>
        <v>0</v>
      </c>
    </row>
    <row r="78" spans="1:2" ht="21">
      <c r="A78" s="115" t="str">
        <f>'61_form_แผนปฏิบัติการ'!A146&amp;" "&amp;'61_form_แผนปฏิบัติการ'!B146</f>
        <v>8.1 </v>
      </c>
      <c r="B78" s="116">
        <f>'61_form_แผนปฏิบัติการ'!U146</f>
        <v>0</v>
      </c>
    </row>
    <row r="79" spans="1:2" ht="21">
      <c r="A79" s="115" t="str">
        <f>'61_form_แผนปฏิบัติการ'!A148&amp;" "&amp;'61_form_แผนปฏิบัติการ'!B148</f>
        <v>8.2 </v>
      </c>
      <c r="B79" s="116">
        <f>'61_form_แผนปฏิบัติการ'!U148</f>
        <v>0</v>
      </c>
    </row>
    <row r="80" spans="1:2" ht="21">
      <c r="A80" s="115" t="str">
        <f>'61_form_แผนปฏิบัติการ'!A150&amp;" "&amp;'61_form_แผนปฏิบัติการ'!B150</f>
        <v>8.3 </v>
      </c>
      <c r="B80" s="116">
        <f>'61_form_แผนปฏิบัติการ'!U150</f>
        <v>0</v>
      </c>
    </row>
    <row r="81" spans="1:2" ht="21">
      <c r="A81" s="115" t="str">
        <f>'61_form_แผนปฏิบัติการ'!A152&amp;" "&amp;'61_form_แผนปฏิบัติการ'!B152</f>
        <v>8.4 </v>
      </c>
      <c r="B81" s="116">
        <f>'61_form_แผนปฏิบัติการ'!U152</f>
        <v>0</v>
      </c>
    </row>
    <row r="82" spans="1:2" ht="21">
      <c r="A82" s="115" t="str">
        <f>'61_form_แผนปฏิบัติการ'!A154&amp;" "&amp;'61_form_แผนปฏิบัติการ'!B154</f>
        <v>8.5 </v>
      </c>
      <c r="B82" s="116">
        <f>'61_form_แผนปฏิบัติการ'!U154</f>
        <v>0</v>
      </c>
    </row>
    <row r="83" spans="1:2" ht="21">
      <c r="A83" s="115" t="str">
        <f>'61_form_แผนปฏิบัติการ'!A156&amp;" "&amp;'61_form_แผนปฏิบัติการ'!B156</f>
        <v>8.6 </v>
      </c>
      <c r="B83" s="116">
        <f>'61_form_แผนปฏิบัติการ'!U156</f>
        <v>0</v>
      </c>
    </row>
    <row r="84" spans="1:2" ht="21">
      <c r="A84" s="115" t="str">
        <f>'61_form_แผนปฏิบัติการ'!A158&amp;" "&amp;'61_form_แผนปฏิบัติการ'!B158</f>
        <v>8.7 </v>
      </c>
      <c r="B84" s="116">
        <f>'61_form_แผนปฏิบัติการ'!U158</f>
        <v>0</v>
      </c>
    </row>
    <row r="85" spans="1:2" ht="21">
      <c r="A85" s="119" t="str">
        <f>'61_form_แผนปฏิบัติการ'!A160&amp;" "&amp;'61_form_แผนปฏิบัติการ'!B160</f>
        <v>9. โครงการสนับสนุนการวิจัยและเผยแพร่ผลงานทางวิชาการสำหรับนักศึกษา (เงินสะสม-รอจ่าย) </v>
      </c>
      <c r="B85" s="120">
        <f>'61_form_แผนปฏิบัติการ'!U160</f>
        <v>0</v>
      </c>
    </row>
    <row r="86" spans="1:2" ht="21">
      <c r="A86" s="115" t="str">
        <f>'61_form_แผนปฏิบัติการ'!A161&amp;" "&amp;'61_form_แผนปฏิบัติการ'!B161</f>
        <v>9.1 </v>
      </c>
      <c r="B86" s="116">
        <f>'61_form_แผนปฏิบัติการ'!U161</f>
        <v>0</v>
      </c>
    </row>
    <row r="87" spans="1:2" ht="21">
      <c r="A87" s="115" t="str">
        <f>'61_form_แผนปฏิบัติการ'!A163&amp;" "&amp;'61_form_แผนปฏิบัติการ'!B163</f>
        <v>9.2 </v>
      </c>
      <c r="B87" s="116">
        <f>'61_form_แผนปฏิบัติการ'!U163</f>
        <v>0</v>
      </c>
    </row>
    <row r="88" spans="1:2" ht="21">
      <c r="A88" s="115" t="str">
        <f>'61_form_แผนปฏิบัติการ'!A165&amp;" "&amp;'61_form_แผนปฏิบัติการ'!B165</f>
        <v>9.3 </v>
      </c>
      <c r="B88" s="116">
        <f>'61_form_แผนปฏิบัติการ'!U165</f>
        <v>0</v>
      </c>
    </row>
    <row r="89" spans="1:2" ht="21">
      <c r="A89" s="115" t="str">
        <f>'61_form_แผนปฏิบัติการ'!A167&amp;" "&amp;'61_form_แผนปฏิบัติการ'!B167</f>
        <v>9.4 </v>
      </c>
      <c r="B89" s="116">
        <f>'61_form_แผนปฏิบัติการ'!U167</f>
        <v>0</v>
      </c>
    </row>
    <row r="90" spans="1:2" ht="21">
      <c r="A90" s="115" t="str">
        <f>'61_form_แผนปฏิบัติการ'!A169&amp;" "&amp;'61_form_แผนปฏิบัติการ'!B169</f>
        <v>9.5 </v>
      </c>
      <c r="B90" s="116">
        <f>'61_form_แผนปฏิบัติการ'!U169</f>
        <v>0</v>
      </c>
    </row>
  </sheetData>
  <sheetProtection/>
  <mergeCells count="2">
    <mergeCell ref="A1:B1"/>
    <mergeCell ref="A2:B2"/>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Z170"/>
  <sheetViews>
    <sheetView tabSelected="1" zoomScale="70" zoomScaleNormal="70" zoomScalePageLayoutView="0" workbookViewId="0" topLeftCell="G1">
      <pane ySplit="6" topLeftCell="A8" activePane="bottomLeft" state="frozen"/>
      <selection pane="topLeft" activeCell="A1" sqref="A1"/>
      <selection pane="bottomLeft" activeCell="V13" sqref="V13"/>
    </sheetView>
  </sheetViews>
  <sheetFormatPr defaultColWidth="9.00390625" defaultRowHeight="14.25"/>
  <cols>
    <col min="1" max="1" width="6.25390625" style="15" customWidth="1"/>
    <col min="2" max="2" width="21.875" style="16" customWidth="1"/>
    <col min="3" max="3" width="2.625" style="50" customWidth="1"/>
    <col min="4" max="4" width="19.00390625" style="15" customWidth="1"/>
    <col min="5" max="5" width="12.75390625" style="16" customWidth="1"/>
    <col min="6" max="6" width="12.75390625" style="17" customWidth="1"/>
    <col min="7" max="7" width="12.75390625" style="16" customWidth="1"/>
    <col min="8" max="8" width="10.625" style="17" customWidth="1"/>
    <col min="9" max="9" width="10.25390625" style="17" customWidth="1"/>
    <col min="10" max="10" width="10.875" style="16" customWidth="1"/>
    <col min="11" max="11" width="7.50390625" style="68" customWidth="1"/>
    <col min="12" max="12" width="12.375" style="68" customWidth="1"/>
    <col min="13" max="13" width="11.125" style="70" customWidth="1"/>
    <col min="14" max="14" width="14.25390625" style="7" customWidth="1"/>
    <col min="15" max="15" width="9.75390625" style="15" customWidth="1"/>
    <col min="16" max="21" width="10.625" style="7" customWidth="1"/>
    <col min="22" max="22" width="14.25390625" style="16" customWidth="1"/>
    <col min="23" max="23" width="13.25390625" style="15" customWidth="1"/>
    <col min="24" max="24" width="12.875" style="13" customWidth="1"/>
    <col min="25" max="25" width="12.875" style="14" customWidth="1"/>
    <col min="26" max="26" width="12.875" style="33" customWidth="1"/>
    <col min="27" max="16384" width="9.00390625" style="15" customWidth="1"/>
  </cols>
  <sheetData>
    <row r="1" spans="1:23" ht="23.25">
      <c r="A1" s="231" t="s">
        <v>155</v>
      </c>
      <c r="B1" s="231"/>
      <c r="C1" s="231"/>
      <c r="D1" s="231"/>
      <c r="E1" s="231"/>
      <c r="F1" s="231"/>
      <c r="G1" s="231"/>
      <c r="H1" s="231"/>
      <c r="I1" s="231"/>
      <c r="J1" s="231"/>
      <c r="K1" s="231"/>
      <c r="L1" s="231"/>
      <c r="M1" s="231"/>
      <c r="N1" s="231"/>
      <c r="O1" s="231"/>
      <c r="P1" s="231"/>
      <c r="Q1" s="231"/>
      <c r="R1" s="231"/>
      <c r="S1" s="231"/>
      <c r="T1" s="231"/>
      <c r="U1" s="231"/>
      <c r="V1" s="231"/>
      <c r="W1" s="231"/>
    </row>
    <row r="2" spans="1:23" ht="23.25">
      <c r="A2" s="232" t="s">
        <v>141</v>
      </c>
      <c r="B2" s="232"/>
      <c r="C2" s="232"/>
      <c r="D2" s="232"/>
      <c r="E2" s="232"/>
      <c r="F2" s="232"/>
      <c r="G2" s="232"/>
      <c r="H2" s="232"/>
      <c r="I2" s="232"/>
      <c r="J2" s="232"/>
      <c r="K2" s="232"/>
      <c r="L2" s="232"/>
      <c r="M2" s="232"/>
      <c r="N2" s="232"/>
      <c r="O2" s="232"/>
      <c r="P2" s="232"/>
      <c r="Q2" s="232"/>
      <c r="R2" s="232"/>
      <c r="S2" s="232"/>
      <c r="T2" s="232"/>
      <c r="U2" s="232"/>
      <c r="V2" s="232"/>
      <c r="W2" s="232"/>
    </row>
    <row r="3" spans="1:23" ht="8.25" customHeight="1">
      <c r="A3" s="51"/>
      <c r="B3" s="52"/>
      <c r="C3" s="18"/>
      <c r="D3" s="51"/>
      <c r="E3" s="52"/>
      <c r="F3" s="53"/>
      <c r="G3" s="52"/>
      <c r="H3" s="53"/>
      <c r="I3" s="53"/>
      <c r="J3" s="52"/>
      <c r="K3" s="66"/>
      <c r="L3" s="66"/>
      <c r="M3" s="69"/>
      <c r="N3" s="54"/>
      <c r="O3" s="51"/>
      <c r="P3" s="54"/>
      <c r="Q3" s="54"/>
      <c r="R3" s="54"/>
      <c r="S3" s="54"/>
      <c r="T3" s="54"/>
      <c r="U3" s="54"/>
      <c r="V3" s="52"/>
      <c r="W3" s="55"/>
    </row>
    <row r="4" spans="1:25" s="140" customFormat="1" ht="26.25" customHeight="1">
      <c r="A4" s="138" t="s">
        <v>19</v>
      </c>
      <c r="B4" s="138" t="s">
        <v>20</v>
      </c>
      <c r="C4" s="227" t="s">
        <v>25</v>
      </c>
      <c r="D4" s="233"/>
      <c r="E4" s="138" t="s">
        <v>26</v>
      </c>
      <c r="F4" s="138" t="s">
        <v>27</v>
      </c>
      <c r="G4" s="138" t="s">
        <v>28</v>
      </c>
      <c r="H4" s="138" t="s">
        <v>29</v>
      </c>
      <c r="I4" s="138" t="s">
        <v>30</v>
      </c>
      <c r="J4" s="138" t="s">
        <v>31</v>
      </c>
      <c r="K4" s="227" t="s">
        <v>32</v>
      </c>
      <c r="L4" s="227"/>
      <c r="M4" s="138" t="s">
        <v>33</v>
      </c>
      <c r="N4" s="138" t="s">
        <v>34</v>
      </c>
      <c r="O4" s="138" t="s">
        <v>42</v>
      </c>
      <c r="P4" s="227" t="s">
        <v>44</v>
      </c>
      <c r="Q4" s="227"/>
      <c r="R4" s="227"/>
      <c r="S4" s="227"/>
      <c r="T4" s="227"/>
      <c r="U4" s="227"/>
      <c r="V4" s="138" t="s">
        <v>45</v>
      </c>
      <c r="W4" s="138" t="s">
        <v>48</v>
      </c>
      <c r="X4" s="139"/>
      <c r="Y4" s="139"/>
    </row>
    <row r="5" spans="1:26" s="6" customFormat="1" ht="32.25" customHeight="1">
      <c r="A5" s="228" t="s">
        <v>0</v>
      </c>
      <c r="B5" s="229" t="s">
        <v>1</v>
      </c>
      <c r="C5" s="228" t="s">
        <v>2</v>
      </c>
      <c r="D5" s="228"/>
      <c r="E5" s="228" t="s">
        <v>5</v>
      </c>
      <c r="F5" s="228" t="s">
        <v>49</v>
      </c>
      <c r="G5" s="234" t="s">
        <v>219</v>
      </c>
      <c r="H5" s="229" t="s">
        <v>124</v>
      </c>
      <c r="I5" s="229" t="s">
        <v>125</v>
      </c>
      <c r="J5" s="228" t="s">
        <v>126</v>
      </c>
      <c r="K5" s="228" t="s">
        <v>43</v>
      </c>
      <c r="L5" s="228"/>
      <c r="M5" s="228" t="s">
        <v>127</v>
      </c>
      <c r="N5" s="228" t="s">
        <v>128</v>
      </c>
      <c r="O5" s="228" t="s">
        <v>3</v>
      </c>
      <c r="P5" s="228" t="s">
        <v>4</v>
      </c>
      <c r="Q5" s="228"/>
      <c r="R5" s="228"/>
      <c r="S5" s="228"/>
      <c r="T5" s="228"/>
      <c r="U5" s="228"/>
      <c r="V5" s="228" t="s">
        <v>46</v>
      </c>
      <c r="W5" s="228" t="s">
        <v>156</v>
      </c>
      <c r="X5" s="8"/>
      <c r="Y5" s="8"/>
      <c r="Z5" s="32"/>
    </row>
    <row r="6" spans="1:26" s="6" customFormat="1" ht="44.25" customHeight="1">
      <c r="A6" s="228"/>
      <c r="B6" s="230"/>
      <c r="C6" s="228"/>
      <c r="D6" s="228"/>
      <c r="E6" s="228"/>
      <c r="F6" s="228"/>
      <c r="G6" s="235"/>
      <c r="H6" s="230"/>
      <c r="I6" s="230"/>
      <c r="J6" s="228"/>
      <c r="K6" s="228"/>
      <c r="L6" s="228"/>
      <c r="M6" s="228"/>
      <c r="N6" s="228"/>
      <c r="O6" s="228"/>
      <c r="P6" s="74" t="s">
        <v>21</v>
      </c>
      <c r="Q6" s="74" t="s">
        <v>22</v>
      </c>
      <c r="R6" s="74" t="s">
        <v>23</v>
      </c>
      <c r="S6" s="143" t="s">
        <v>280</v>
      </c>
      <c r="T6" s="74" t="s">
        <v>24</v>
      </c>
      <c r="U6" s="74" t="s">
        <v>6</v>
      </c>
      <c r="V6" s="228"/>
      <c r="W6" s="228"/>
      <c r="X6" s="8"/>
      <c r="Y6" s="8"/>
      <c r="Z6" s="32"/>
    </row>
    <row r="7" spans="1:25" s="3" customFormat="1" ht="88.5" customHeight="1">
      <c r="A7" s="225">
        <v>1.1</v>
      </c>
      <c r="B7" s="219" t="s">
        <v>161</v>
      </c>
      <c r="C7" s="75">
        <v>1</v>
      </c>
      <c r="D7" s="76" t="s">
        <v>162</v>
      </c>
      <c r="E7" s="221" t="s">
        <v>57</v>
      </c>
      <c r="F7" s="223" t="s">
        <v>58</v>
      </c>
      <c r="G7" s="221" t="s">
        <v>178</v>
      </c>
      <c r="H7" s="225" t="s">
        <v>47</v>
      </c>
      <c r="I7" s="225">
        <v>10</v>
      </c>
      <c r="J7" s="77" t="s">
        <v>129</v>
      </c>
      <c r="K7" s="78" t="s">
        <v>35</v>
      </c>
      <c r="L7" s="79" t="s">
        <v>132</v>
      </c>
      <c r="M7" s="80" t="s">
        <v>47</v>
      </c>
      <c r="N7" s="80">
        <v>80</v>
      </c>
      <c r="O7" s="81" t="s">
        <v>143</v>
      </c>
      <c r="P7" s="82">
        <v>0</v>
      </c>
      <c r="Q7" s="82">
        <v>2000</v>
      </c>
      <c r="R7" s="83">
        <v>1000</v>
      </c>
      <c r="S7" s="83"/>
      <c r="T7" s="83">
        <v>0</v>
      </c>
      <c r="U7" s="82">
        <f>SUM(P7:T7)</f>
        <v>3000</v>
      </c>
      <c r="V7" s="132" t="s">
        <v>18</v>
      </c>
      <c r="W7" s="82" t="s">
        <v>171</v>
      </c>
      <c r="X7" s="12"/>
      <c r="Y7" s="10"/>
    </row>
    <row r="8" spans="1:25" s="3" customFormat="1" ht="73.5" customHeight="1">
      <c r="A8" s="226"/>
      <c r="B8" s="220"/>
      <c r="C8" s="84">
        <v>2</v>
      </c>
      <c r="D8" s="85" t="s">
        <v>163</v>
      </c>
      <c r="E8" s="222"/>
      <c r="F8" s="224"/>
      <c r="G8" s="222"/>
      <c r="H8" s="226"/>
      <c r="I8" s="226"/>
      <c r="J8" s="86" t="s">
        <v>130</v>
      </c>
      <c r="K8" s="87" t="s">
        <v>37</v>
      </c>
      <c r="L8" s="88" t="s">
        <v>133</v>
      </c>
      <c r="M8" s="89" t="s">
        <v>134</v>
      </c>
      <c r="N8" s="89">
        <v>1</v>
      </c>
      <c r="O8" s="90"/>
      <c r="P8" s="91"/>
      <c r="Q8" s="91"/>
      <c r="R8" s="92"/>
      <c r="S8" s="92"/>
      <c r="T8" s="92"/>
      <c r="U8" s="92"/>
      <c r="V8" s="133"/>
      <c r="W8" s="92"/>
      <c r="X8" s="12"/>
      <c r="Y8" s="10"/>
    </row>
    <row r="9" spans="1:25" s="32" customFormat="1" ht="21">
      <c r="A9" s="57" t="str">
        <f>A2</f>
        <v>ระบุชื่อหน่วยงาน/ภาควิชา................</v>
      </c>
      <c r="B9" s="31"/>
      <c r="C9" s="58"/>
      <c r="D9" s="59"/>
      <c r="E9" s="26"/>
      <c r="F9" s="25"/>
      <c r="G9" s="31"/>
      <c r="H9" s="62"/>
      <c r="I9" s="62"/>
      <c r="J9" s="62"/>
      <c r="K9" s="64"/>
      <c r="L9" s="65"/>
      <c r="M9" s="62"/>
      <c r="N9" s="62"/>
      <c r="O9" s="62"/>
      <c r="P9" s="63">
        <f>SUM(P10,P31,P73)</f>
        <v>0</v>
      </c>
      <c r="Q9" s="63">
        <f>SUM(Q10,Q31,Q73)</f>
        <v>0</v>
      </c>
      <c r="R9" s="60">
        <f>SUM(R10,R31,R73)</f>
        <v>0</v>
      </c>
      <c r="S9" s="60"/>
      <c r="T9" s="60">
        <f>SUM(T10,T31,T73)</f>
        <v>0</v>
      </c>
      <c r="U9" s="60">
        <f>SUM(U10,U31,U73)</f>
        <v>0</v>
      </c>
      <c r="V9" s="31"/>
      <c r="W9" s="61"/>
      <c r="X9" s="34"/>
      <c r="Y9" s="35"/>
    </row>
    <row r="10" spans="1:26" s="2" customFormat="1" ht="23.25">
      <c r="A10" s="93" t="s">
        <v>220</v>
      </c>
      <c r="B10" s="94"/>
      <c r="C10" s="95"/>
      <c r="D10" s="96"/>
      <c r="E10" s="94"/>
      <c r="F10" s="97"/>
      <c r="G10" s="94"/>
      <c r="H10" s="98"/>
      <c r="I10" s="98"/>
      <c r="J10" s="99"/>
      <c r="K10" s="100"/>
      <c r="L10" s="101"/>
      <c r="M10" s="102"/>
      <c r="N10" s="102"/>
      <c r="O10" s="103"/>
      <c r="P10" s="104">
        <f>SUM(P11:P30)</f>
        <v>0</v>
      </c>
      <c r="Q10" s="104">
        <f>SUM(Q11:Q30)</f>
        <v>0</v>
      </c>
      <c r="R10" s="104">
        <f>SUM(R11:R30)</f>
        <v>0</v>
      </c>
      <c r="S10" s="104"/>
      <c r="T10" s="104">
        <f>SUM(T11:T30)</f>
        <v>0</v>
      </c>
      <c r="U10" s="104">
        <f>SUM(U11:U30)</f>
        <v>0</v>
      </c>
      <c r="V10" s="134"/>
      <c r="W10" s="105"/>
      <c r="X10" s="11"/>
      <c r="Y10" s="9"/>
      <c r="Z10" s="3"/>
    </row>
    <row r="11" spans="1:25" s="2" customFormat="1" ht="36" customHeight="1">
      <c r="A11" s="29">
        <v>1.1</v>
      </c>
      <c r="B11" s="112"/>
      <c r="C11" s="36">
        <v>1</v>
      </c>
      <c r="D11" s="37"/>
      <c r="E11" s="207"/>
      <c r="F11" s="209"/>
      <c r="G11" s="207"/>
      <c r="H11" s="201"/>
      <c r="I11" s="201"/>
      <c r="J11" s="27"/>
      <c r="K11" s="38"/>
      <c r="L11" s="39"/>
      <c r="M11" s="128"/>
      <c r="N11" s="128"/>
      <c r="O11" s="129"/>
      <c r="P11" s="40"/>
      <c r="Q11" s="40"/>
      <c r="R11" s="4"/>
      <c r="S11" s="4"/>
      <c r="T11" s="4"/>
      <c r="U11" s="40">
        <f>SUM(P11:T11)</f>
        <v>0</v>
      </c>
      <c r="V11" s="135" t="s">
        <v>285</v>
      </c>
      <c r="W11" s="40"/>
      <c r="X11" s="11"/>
      <c r="Y11" s="9"/>
    </row>
    <row r="12" spans="1:25" s="2" customFormat="1" ht="36" customHeight="1">
      <c r="A12" s="46"/>
      <c r="B12" s="113"/>
      <c r="C12" s="47">
        <v>2</v>
      </c>
      <c r="D12" s="45"/>
      <c r="E12" s="208"/>
      <c r="F12" s="210"/>
      <c r="G12" s="208"/>
      <c r="H12" s="202"/>
      <c r="I12" s="202"/>
      <c r="J12" s="48"/>
      <c r="K12" s="49"/>
      <c r="L12" s="71"/>
      <c r="M12" s="130"/>
      <c r="N12" s="130"/>
      <c r="O12" s="131"/>
      <c r="P12" s="72"/>
      <c r="Q12" s="72"/>
      <c r="R12" s="73"/>
      <c r="S12" s="73"/>
      <c r="T12" s="73"/>
      <c r="U12" s="73"/>
      <c r="V12" s="136"/>
      <c r="W12" s="73"/>
      <c r="X12" s="11"/>
      <c r="Y12" s="9"/>
    </row>
    <row r="13" spans="1:25" s="2" customFormat="1" ht="36" customHeight="1">
      <c r="A13" s="29">
        <v>1.2</v>
      </c>
      <c r="B13" s="28"/>
      <c r="C13" s="36">
        <v>1</v>
      </c>
      <c r="D13" s="37"/>
      <c r="E13" s="207"/>
      <c r="F13" s="209"/>
      <c r="G13" s="207"/>
      <c r="H13" s="201"/>
      <c r="I13" s="201"/>
      <c r="J13" s="27"/>
      <c r="K13" s="38"/>
      <c r="L13" s="39"/>
      <c r="M13" s="128"/>
      <c r="N13" s="128"/>
      <c r="O13" s="129"/>
      <c r="P13" s="40"/>
      <c r="Q13" s="40"/>
      <c r="R13" s="4"/>
      <c r="S13" s="4"/>
      <c r="T13" s="4"/>
      <c r="U13" s="40">
        <f>SUM(P13:T13)</f>
        <v>0</v>
      </c>
      <c r="V13" s="135"/>
      <c r="W13" s="40"/>
      <c r="X13" s="11"/>
      <c r="Y13" s="9"/>
    </row>
    <row r="14" spans="1:25" s="2" customFormat="1" ht="36" customHeight="1">
      <c r="A14" s="46"/>
      <c r="B14" s="30"/>
      <c r="C14" s="41">
        <v>2</v>
      </c>
      <c r="D14" s="42"/>
      <c r="E14" s="208"/>
      <c r="F14" s="210"/>
      <c r="G14" s="208"/>
      <c r="H14" s="202"/>
      <c r="I14" s="202"/>
      <c r="J14" s="43"/>
      <c r="K14" s="44"/>
      <c r="L14" s="67"/>
      <c r="M14" s="130"/>
      <c r="N14" s="130"/>
      <c r="O14" s="131"/>
      <c r="P14" s="72"/>
      <c r="Q14" s="72"/>
      <c r="R14" s="73"/>
      <c r="S14" s="73"/>
      <c r="T14" s="73"/>
      <c r="U14" s="73"/>
      <c r="V14" s="136"/>
      <c r="W14" s="73"/>
      <c r="X14" s="11"/>
      <c r="Y14" s="9"/>
    </row>
    <row r="15" spans="1:25" s="2" customFormat="1" ht="36" customHeight="1">
      <c r="A15" s="29">
        <v>1.3</v>
      </c>
      <c r="B15" s="28"/>
      <c r="C15" s="36">
        <v>1</v>
      </c>
      <c r="D15" s="37"/>
      <c r="E15" s="207"/>
      <c r="F15" s="209"/>
      <c r="G15" s="207"/>
      <c r="H15" s="201"/>
      <c r="I15" s="201"/>
      <c r="J15" s="27"/>
      <c r="K15" s="38"/>
      <c r="L15" s="39"/>
      <c r="M15" s="128"/>
      <c r="N15" s="128"/>
      <c r="O15" s="129"/>
      <c r="P15" s="40"/>
      <c r="Q15" s="40"/>
      <c r="R15" s="4"/>
      <c r="S15" s="4"/>
      <c r="T15" s="4"/>
      <c r="U15" s="40">
        <f>SUM(P15:T15)</f>
        <v>0</v>
      </c>
      <c r="V15" s="135"/>
      <c r="W15" s="40"/>
      <c r="X15" s="11"/>
      <c r="Y15" s="9"/>
    </row>
    <row r="16" spans="1:26" s="2" customFormat="1" ht="36" customHeight="1">
      <c r="A16" s="46"/>
      <c r="B16" s="30"/>
      <c r="C16" s="41">
        <v>2</v>
      </c>
      <c r="D16" s="42"/>
      <c r="E16" s="208"/>
      <c r="F16" s="210"/>
      <c r="G16" s="208"/>
      <c r="H16" s="202"/>
      <c r="I16" s="202"/>
      <c r="J16" s="43"/>
      <c r="K16" s="44"/>
      <c r="L16" s="67"/>
      <c r="M16" s="130"/>
      <c r="N16" s="130"/>
      <c r="O16" s="131"/>
      <c r="P16" s="72"/>
      <c r="Q16" s="72"/>
      <c r="R16" s="73"/>
      <c r="S16" s="73"/>
      <c r="T16" s="73"/>
      <c r="U16" s="73"/>
      <c r="V16" s="136"/>
      <c r="W16" s="73"/>
      <c r="X16" s="11"/>
      <c r="Y16" s="9"/>
      <c r="Z16" s="3"/>
    </row>
    <row r="17" spans="1:25" s="2" customFormat="1" ht="36" customHeight="1">
      <c r="A17" s="29">
        <v>1.4</v>
      </c>
      <c r="B17" s="112"/>
      <c r="C17" s="36">
        <v>1</v>
      </c>
      <c r="D17" s="37"/>
      <c r="E17" s="207"/>
      <c r="F17" s="209"/>
      <c r="G17" s="207"/>
      <c r="H17" s="201"/>
      <c r="I17" s="201"/>
      <c r="J17" s="27"/>
      <c r="K17" s="38"/>
      <c r="L17" s="39"/>
      <c r="M17" s="128"/>
      <c r="N17" s="128"/>
      <c r="O17" s="129"/>
      <c r="P17" s="40"/>
      <c r="Q17" s="40"/>
      <c r="R17" s="4"/>
      <c r="S17" s="4"/>
      <c r="T17" s="4"/>
      <c r="U17" s="40">
        <f>SUM(P17:T17)</f>
        <v>0</v>
      </c>
      <c r="V17" s="135"/>
      <c r="W17" s="40"/>
      <c r="X17" s="11"/>
      <c r="Y17" s="9"/>
    </row>
    <row r="18" spans="1:25" s="2" customFormat="1" ht="36" customHeight="1">
      <c r="A18" s="46"/>
      <c r="B18" s="113"/>
      <c r="C18" s="47">
        <v>2</v>
      </c>
      <c r="D18" s="45"/>
      <c r="E18" s="208"/>
      <c r="F18" s="210"/>
      <c r="G18" s="208"/>
      <c r="H18" s="202"/>
      <c r="I18" s="202"/>
      <c r="J18" s="48"/>
      <c r="K18" s="49"/>
      <c r="L18" s="71"/>
      <c r="M18" s="130"/>
      <c r="N18" s="130"/>
      <c r="O18" s="131"/>
      <c r="P18" s="72"/>
      <c r="Q18" s="72"/>
      <c r="R18" s="73"/>
      <c r="S18" s="73"/>
      <c r="T18" s="73"/>
      <c r="U18" s="73"/>
      <c r="V18" s="136"/>
      <c r="W18" s="73"/>
      <c r="X18" s="11"/>
      <c r="Y18" s="9"/>
    </row>
    <row r="19" spans="1:25" s="2" customFormat="1" ht="36" customHeight="1">
      <c r="A19" s="29">
        <v>1.5</v>
      </c>
      <c r="B19" s="28"/>
      <c r="C19" s="36">
        <v>1</v>
      </c>
      <c r="D19" s="37"/>
      <c r="E19" s="207"/>
      <c r="F19" s="209"/>
      <c r="G19" s="207"/>
      <c r="H19" s="201"/>
      <c r="I19" s="201"/>
      <c r="J19" s="27"/>
      <c r="K19" s="38"/>
      <c r="L19" s="39"/>
      <c r="M19" s="128"/>
      <c r="N19" s="128"/>
      <c r="O19" s="129"/>
      <c r="P19" s="40"/>
      <c r="Q19" s="40"/>
      <c r="R19" s="4"/>
      <c r="S19" s="4"/>
      <c r="T19" s="4"/>
      <c r="U19" s="40">
        <f>SUM(P19:T19)</f>
        <v>0</v>
      </c>
      <c r="V19" s="135"/>
      <c r="W19" s="40"/>
      <c r="X19" s="11"/>
      <c r="Y19" s="9"/>
    </row>
    <row r="20" spans="1:25" s="2" customFormat="1" ht="36" customHeight="1">
      <c r="A20" s="46"/>
      <c r="B20" s="30"/>
      <c r="C20" s="41">
        <v>2</v>
      </c>
      <c r="D20" s="42"/>
      <c r="E20" s="208"/>
      <c r="F20" s="210"/>
      <c r="G20" s="208"/>
      <c r="H20" s="202"/>
      <c r="I20" s="202"/>
      <c r="J20" s="43"/>
      <c r="K20" s="44"/>
      <c r="L20" s="67"/>
      <c r="M20" s="130"/>
      <c r="N20" s="130"/>
      <c r="O20" s="131"/>
      <c r="P20" s="72"/>
      <c r="Q20" s="72"/>
      <c r="R20" s="73"/>
      <c r="S20" s="73"/>
      <c r="T20" s="73"/>
      <c r="U20" s="73"/>
      <c r="V20" s="136"/>
      <c r="W20" s="73"/>
      <c r="X20" s="11"/>
      <c r="Y20" s="9"/>
    </row>
    <row r="21" spans="1:25" s="2" customFormat="1" ht="36" customHeight="1">
      <c r="A21" s="29">
        <v>1.6</v>
      </c>
      <c r="B21" s="28"/>
      <c r="C21" s="36">
        <v>1</v>
      </c>
      <c r="D21" s="37"/>
      <c r="E21" s="207"/>
      <c r="F21" s="209"/>
      <c r="G21" s="207"/>
      <c r="H21" s="201"/>
      <c r="I21" s="201"/>
      <c r="J21" s="27"/>
      <c r="K21" s="38"/>
      <c r="L21" s="39"/>
      <c r="M21" s="128"/>
      <c r="N21" s="128"/>
      <c r="O21" s="129"/>
      <c r="P21" s="40"/>
      <c r="Q21" s="40"/>
      <c r="R21" s="4"/>
      <c r="S21" s="4"/>
      <c r="T21" s="4"/>
      <c r="U21" s="40">
        <f>SUM(P21:T21)</f>
        <v>0</v>
      </c>
      <c r="V21" s="135"/>
      <c r="W21" s="40"/>
      <c r="X21" s="11"/>
      <c r="Y21" s="9"/>
    </row>
    <row r="22" spans="1:26" s="2" customFormat="1" ht="36" customHeight="1">
      <c r="A22" s="46"/>
      <c r="B22" s="30"/>
      <c r="C22" s="41">
        <v>2</v>
      </c>
      <c r="D22" s="42"/>
      <c r="E22" s="208"/>
      <c r="F22" s="210"/>
      <c r="G22" s="208"/>
      <c r="H22" s="202"/>
      <c r="I22" s="202"/>
      <c r="J22" s="43"/>
      <c r="K22" s="44"/>
      <c r="L22" s="67"/>
      <c r="M22" s="130"/>
      <c r="N22" s="130"/>
      <c r="O22" s="131"/>
      <c r="P22" s="72"/>
      <c r="Q22" s="72"/>
      <c r="R22" s="73"/>
      <c r="S22" s="73"/>
      <c r="T22" s="73"/>
      <c r="U22" s="73"/>
      <c r="V22" s="136"/>
      <c r="W22" s="73"/>
      <c r="X22" s="11"/>
      <c r="Y22" s="9"/>
      <c r="Z22" s="3"/>
    </row>
    <row r="23" spans="1:25" s="2" customFormat="1" ht="36" customHeight="1">
      <c r="A23" s="29">
        <v>1.7</v>
      </c>
      <c r="B23" s="28"/>
      <c r="C23" s="36">
        <v>1</v>
      </c>
      <c r="D23" s="37"/>
      <c r="E23" s="207"/>
      <c r="F23" s="209"/>
      <c r="G23" s="207"/>
      <c r="H23" s="201"/>
      <c r="I23" s="201"/>
      <c r="J23" s="27"/>
      <c r="K23" s="38"/>
      <c r="L23" s="39"/>
      <c r="M23" s="128"/>
      <c r="N23" s="128"/>
      <c r="O23" s="129"/>
      <c r="P23" s="40"/>
      <c r="Q23" s="40"/>
      <c r="R23" s="4"/>
      <c r="S23" s="4"/>
      <c r="T23" s="4"/>
      <c r="U23" s="40">
        <f>SUM(P23:T23)</f>
        <v>0</v>
      </c>
      <c r="V23" s="135"/>
      <c r="W23" s="40"/>
      <c r="X23" s="11"/>
      <c r="Y23" s="9"/>
    </row>
    <row r="24" spans="1:26" s="2" customFormat="1" ht="36" customHeight="1">
      <c r="A24" s="46"/>
      <c r="B24" s="30"/>
      <c r="C24" s="41">
        <v>2</v>
      </c>
      <c r="D24" s="42"/>
      <c r="E24" s="208"/>
      <c r="F24" s="210"/>
      <c r="G24" s="208"/>
      <c r="H24" s="202"/>
      <c r="I24" s="202"/>
      <c r="J24" s="43"/>
      <c r="K24" s="44"/>
      <c r="L24" s="67"/>
      <c r="M24" s="130"/>
      <c r="N24" s="130"/>
      <c r="O24" s="131"/>
      <c r="P24" s="72"/>
      <c r="Q24" s="72"/>
      <c r="R24" s="73"/>
      <c r="S24" s="73"/>
      <c r="T24" s="73"/>
      <c r="U24" s="73"/>
      <c r="V24" s="136"/>
      <c r="W24" s="73"/>
      <c r="X24" s="11"/>
      <c r="Y24" s="9"/>
      <c r="Z24" s="3"/>
    </row>
    <row r="25" spans="1:25" s="2" customFormat="1" ht="36" customHeight="1">
      <c r="A25" s="29">
        <v>1.8</v>
      </c>
      <c r="B25" s="112"/>
      <c r="C25" s="36">
        <v>1</v>
      </c>
      <c r="D25" s="37"/>
      <c r="E25" s="207"/>
      <c r="F25" s="209"/>
      <c r="G25" s="207"/>
      <c r="H25" s="201"/>
      <c r="I25" s="201"/>
      <c r="J25" s="27"/>
      <c r="K25" s="38"/>
      <c r="L25" s="39"/>
      <c r="M25" s="128"/>
      <c r="N25" s="128"/>
      <c r="O25" s="129"/>
      <c r="P25" s="40"/>
      <c r="Q25" s="40"/>
      <c r="R25" s="4"/>
      <c r="S25" s="4"/>
      <c r="T25" s="4"/>
      <c r="U25" s="40">
        <f>SUM(P25:T25)</f>
        <v>0</v>
      </c>
      <c r="V25" s="135"/>
      <c r="W25" s="40"/>
      <c r="X25" s="11"/>
      <c r="Y25" s="9"/>
    </row>
    <row r="26" spans="1:25" s="2" customFormat="1" ht="36" customHeight="1">
      <c r="A26" s="46"/>
      <c r="B26" s="113"/>
      <c r="C26" s="47">
        <v>2</v>
      </c>
      <c r="D26" s="45"/>
      <c r="E26" s="208"/>
      <c r="F26" s="210"/>
      <c r="G26" s="208"/>
      <c r="H26" s="202"/>
      <c r="I26" s="202"/>
      <c r="J26" s="48"/>
      <c r="K26" s="49"/>
      <c r="L26" s="71"/>
      <c r="M26" s="130"/>
      <c r="N26" s="130"/>
      <c r="O26" s="131"/>
      <c r="P26" s="72"/>
      <c r="Q26" s="72"/>
      <c r="R26" s="73"/>
      <c r="S26" s="73"/>
      <c r="T26" s="73"/>
      <c r="U26" s="73"/>
      <c r="V26" s="136"/>
      <c r="W26" s="73"/>
      <c r="X26" s="11"/>
      <c r="Y26" s="9"/>
    </row>
    <row r="27" spans="1:25" s="2" customFormat="1" ht="36" customHeight="1">
      <c r="A27" s="29">
        <v>1.9</v>
      </c>
      <c r="B27" s="28"/>
      <c r="C27" s="36">
        <v>1</v>
      </c>
      <c r="D27" s="37"/>
      <c r="E27" s="207"/>
      <c r="F27" s="209"/>
      <c r="G27" s="207"/>
      <c r="H27" s="201"/>
      <c r="I27" s="201"/>
      <c r="J27" s="27"/>
      <c r="K27" s="38"/>
      <c r="L27" s="39"/>
      <c r="M27" s="128"/>
      <c r="N27" s="128"/>
      <c r="O27" s="129"/>
      <c r="P27" s="40"/>
      <c r="Q27" s="40"/>
      <c r="R27" s="4"/>
      <c r="S27" s="4"/>
      <c r="T27" s="4"/>
      <c r="U27" s="40">
        <f>SUM(P27:T27)</f>
        <v>0</v>
      </c>
      <c r="V27" s="135"/>
      <c r="W27" s="40"/>
      <c r="X27" s="11"/>
      <c r="Y27" s="9"/>
    </row>
    <row r="28" spans="1:25" s="2" customFormat="1" ht="36" customHeight="1">
      <c r="A28" s="46"/>
      <c r="B28" s="30"/>
      <c r="C28" s="41">
        <v>2</v>
      </c>
      <c r="D28" s="42"/>
      <c r="E28" s="208"/>
      <c r="F28" s="210"/>
      <c r="G28" s="208"/>
      <c r="H28" s="202"/>
      <c r="I28" s="202"/>
      <c r="J28" s="43"/>
      <c r="K28" s="44"/>
      <c r="L28" s="67"/>
      <c r="M28" s="130"/>
      <c r="N28" s="130"/>
      <c r="O28" s="131"/>
      <c r="P28" s="72"/>
      <c r="Q28" s="72"/>
      <c r="R28" s="73"/>
      <c r="S28" s="73"/>
      <c r="T28" s="73"/>
      <c r="U28" s="73"/>
      <c r="V28" s="136"/>
      <c r="W28" s="73"/>
      <c r="X28" s="11"/>
      <c r="Y28" s="9"/>
    </row>
    <row r="29" spans="1:25" s="2" customFormat="1" ht="36" customHeight="1">
      <c r="A29" s="114" t="s">
        <v>135</v>
      </c>
      <c r="B29" s="28"/>
      <c r="C29" s="36">
        <v>1</v>
      </c>
      <c r="D29" s="37"/>
      <c r="E29" s="207"/>
      <c r="F29" s="209"/>
      <c r="G29" s="207"/>
      <c r="H29" s="201"/>
      <c r="I29" s="201"/>
      <c r="J29" s="27"/>
      <c r="K29" s="38"/>
      <c r="L29" s="39"/>
      <c r="M29" s="128"/>
      <c r="N29" s="128"/>
      <c r="O29" s="129"/>
      <c r="P29" s="40"/>
      <c r="Q29" s="40"/>
      <c r="R29" s="4"/>
      <c r="S29" s="4"/>
      <c r="T29" s="4"/>
      <c r="U29" s="40">
        <f>SUM(P29:T29)</f>
        <v>0</v>
      </c>
      <c r="V29" s="135"/>
      <c r="W29" s="40"/>
      <c r="X29" s="11"/>
      <c r="Y29" s="9"/>
    </row>
    <row r="30" spans="1:26" s="2" customFormat="1" ht="36" customHeight="1">
      <c r="A30" s="56"/>
      <c r="B30" s="30"/>
      <c r="C30" s="41">
        <v>2</v>
      </c>
      <c r="D30" s="42"/>
      <c r="E30" s="208"/>
      <c r="F30" s="210"/>
      <c r="G30" s="208"/>
      <c r="H30" s="202"/>
      <c r="I30" s="202"/>
      <c r="J30" s="43"/>
      <c r="K30" s="44"/>
      <c r="L30" s="67"/>
      <c r="M30" s="130"/>
      <c r="N30" s="130"/>
      <c r="O30" s="131"/>
      <c r="P30" s="72"/>
      <c r="Q30" s="72"/>
      <c r="R30" s="73"/>
      <c r="S30" s="73"/>
      <c r="T30" s="73"/>
      <c r="U30" s="73"/>
      <c r="V30" s="136"/>
      <c r="W30" s="73"/>
      <c r="X30" s="11"/>
      <c r="Y30" s="9"/>
      <c r="Z30" s="3"/>
    </row>
    <row r="31" spans="1:26" s="2" customFormat="1" ht="23.25">
      <c r="A31" s="93" t="s">
        <v>221</v>
      </c>
      <c r="B31" s="94"/>
      <c r="C31" s="95"/>
      <c r="D31" s="96"/>
      <c r="E31" s="94"/>
      <c r="F31" s="97"/>
      <c r="G31" s="94"/>
      <c r="H31" s="98"/>
      <c r="I31" s="98"/>
      <c r="J31" s="99"/>
      <c r="K31" s="100"/>
      <c r="L31" s="101"/>
      <c r="M31" s="102"/>
      <c r="N31" s="102"/>
      <c r="O31" s="103"/>
      <c r="P31" s="104">
        <f>SUM(P32:P51)</f>
        <v>0</v>
      </c>
      <c r="Q31" s="104">
        <f>SUM(Q32:Q51)</f>
        <v>0</v>
      </c>
      <c r="R31" s="104">
        <f>SUM(R32:R51)</f>
        <v>0</v>
      </c>
      <c r="S31" s="104"/>
      <c r="T31" s="104">
        <f>SUM(T32:T51)</f>
        <v>0</v>
      </c>
      <c r="U31" s="104">
        <f>SUM(U32:U51)</f>
        <v>0</v>
      </c>
      <c r="V31" s="94"/>
      <c r="W31" s="105"/>
      <c r="X31" s="11"/>
      <c r="Y31" s="9"/>
      <c r="Z31" s="3"/>
    </row>
    <row r="32" spans="1:25" s="2" customFormat="1" ht="36" customHeight="1">
      <c r="A32" s="203">
        <v>2.1</v>
      </c>
      <c r="B32" s="212"/>
      <c r="C32" s="36">
        <v>1</v>
      </c>
      <c r="D32" s="37"/>
      <c r="E32" s="207"/>
      <c r="F32" s="209"/>
      <c r="G32" s="207"/>
      <c r="H32" s="201"/>
      <c r="I32" s="201"/>
      <c r="J32" s="27"/>
      <c r="K32" s="38"/>
      <c r="L32" s="39"/>
      <c r="M32" s="128"/>
      <c r="N32" s="128"/>
      <c r="O32" s="129"/>
      <c r="P32" s="40"/>
      <c r="Q32" s="40"/>
      <c r="R32" s="4"/>
      <c r="S32" s="4"/>
      <c r="T32" s="4"/>
      <c r="U32" s="40">
        <f>SUM(P32:T32)</f>
        <v>0</v>
      </c>
      <c r="V32" s="135"/>
      <c r="W32" s="40"/>
      <c r="X32" s="11"/>
      <c r="Y32" s="9"/>
    </row>
    <row r="33" spans="1:25" s="2" customFormat="1" ht="36" customHeight="1">
      <c r="A33" s="204"/>
      <c r="B33" s="213"/>
      <c r="C33" s="47">
        <v>2</v>
      </c>
      <c r="D33" s="45"/>
      <c r="E33" s="208"/>
      <c r="F33" s="210"/>
      <c r="G33" s="208"/>
      <c r="H33" s="202"/>
      <c r="I33" s="202"/>
      <c r="J33" s="48"/>
      <c r="K33" s="49"/>
      <c r="L33" s="71"/>
      <c r="M33" s="130"/>
      <c r="N33" s="130"/>
      <c r="O33" s="131"/>
      <c r="P33" s="72"/>
      <c r="Q33" s="72"/>
      <c r="R33" s="73"/>
      <c r="S33" s="73"/>
      <c r="T33" s="73"/>
      <c r="U33" s="73"/>
      <c r="V33" s="136"/>
      <c r="W33" s="73"/>
      <c r="X33" s="11"/>
      <c r="Y33" s="9"/>
    </row>
    <row r="34" spans="1:25" s="2" customFormat="1" ht="36" customHeight="1">
      <c r="A34" s="203">
        <v>2.2</v>
      </c>
      <c r="B34" s="205"/>
      <c r="C34" s="36">
        <v>1</v>
      </c>
      <c r="D34" s="37"/>
      <c r="E34" s="207"/>
      <c r="F34" s="209"/>
      <c r="G34" s="207"/>
      <c r="H34" s="201"/>
      <c r="I34" s="201"/>
      <c r="J34" s="27"/>
      <c r="K34" s="38"/>
      <c r="L34" s="39"/>
      <c r="M34" s="128"/>
      <c r="N34" s="128"/>
      <c r="O34" s="129"/>
      <c r="P34" s="40"/>
      <c r="Q34" s="40"/>
      <c r="R34" s="4"/>
      <c r="S34" s="4"/>
      <c r="T34" s="4"/>
      <c r="U34" s="40">
        <f>SUM(P34:T34)</f>
        <v>0</v>
      </c>
      <c r="V34" s="135"/>
      <c r="W34" s="40"/>
      <c r="X34" s="11"/>
      <c r="Y34" s="9"/>
    </row>
    <row r="35" spans="1:25" s="2" customFormat="1" ht="36" customHeight="1">
      <c r="A35" s="204"/>
      <c r="B35" s="214"/>
      <c r="C35" s="41">
        <v>2</v>
      </c>
      <c r="D35" s="42"/>
      <c r="E35" s="208"/>
      <c r="F35" s="210"/>
      <c r="G35" s="208"/>
      <c r="H35" s="202"/>
      <c r="I35" s="202"/>
      <c r="J35" s="43"/>
      <c r="K35" s="44"/>
      <c r="L35" s="67"/>
      <c r="M35" s="130"/>
      <c r="N35" s="130"/>
      <c r="O35" s="131"/>
      <c r="P35" s="72"/>
      <c r="Q35" s="72"/>
      <c r="R35" s="73"/>
      <c r="S35" s="73"/>
      <c r="T35" s="73"/>
      <c r="U35" s="73"/>
      <c r="V35" s="136"/>
      <c r="W35" s="5"/>
      <c r="X35" s="11"/>
      <c r="Y35" s="9"/>
    </row>
    <row r="36" spans="1:25" s="2" customFormat="1" ht="36" customHeight="1">
      <c r="A36" s="203">
        <v>2.3</v>
      </c>
      <c r="B36" s="205"/>
      <c r="C36" s="36">
        <v>1</v>
      </c>
      <c r="D36" s="37"/>
      <c r="E36" s="207"/>
      <c r="F36" s="209"/>
      <c r="G36" s="207"/>
      <c r="H36" s="201"/>
      <c r="I36" s="201"/>
      <c r="J36" s="27"/>
      <c r="K36" s="38"/>
      <c r="L36" s="39"/>
      <c r="M36" s="128"/>
      <c r="N36" s="128"/>
      <c r="O36" s="129"/>
      <c r="P36" s="40"/>
      <c r="Q36" s="40"/>
      <c r="R36" s="4"/>
      <c r="S36" s="4"/>
      <c r="T36" s="4"/>
      <c r="U36" s="40">
        <f>SUM(P36:T36)</f>
        <v>0</v>
      </c>
      <c r="V36" s="135"/>
      <c r="W36" s="40"/>
      <c r="X36" s="11"/>
      <c r="Y36" s="9"/>
    </row>
    <row r="37" spans="1:26" s="2" customFormat="1" ht="36" customHeight="1">
      <c r="A37" s="204"/>
      <c r="B37" s="214"/>
      <c r="C37" s="41">
        <v>2</v>
      </c>
      <c r="D37" s="42"/>
      <c r="E37" s="208"/>
      <c r="F37" s="210"/>
      <c r="G37" s="208"/>
      <c r="H37" s="202"/>
      <c r="I37" s="202"/>
      <c r="J37" s="43"/>
      <c r="K37" s="44"/>
      <c r="L37" s="67"/>
      <c r="M37" s="130"/>
      <c r="N37" s="130"/>
      <c r="O37" s="131"/>
      <c r="P37" s="72"/>
      <c r="Q37" s="72"/>
      <c r="R37" s="73"/>
      <c r="S37" s="73"/>
      <c r="T37" s="73"/>
      <c r="U37" s="73"/>
      <c r="V37" s="136"/>
      <c r="W37" s="5"/>
      <c r="X37" s="11"/>
      <c r="Y37" s="9"/>
      <c r="Z37" s="3"/>
    </row>
    <row r="38" spans="1:25" s="2" customFormat="1" ht="36" customHeight="1">
      <c r="A38" s="203">
        <v>2.4</v>
      </c>
      <c r="B38" s="212"/>
      <c r="C38" s="36">
        <v>1</v>
      </c>
      <c r="D38" s="37"/>
      <c r="E38" s="207"/>
      <c r="F38" s="209"/>
      <c r="G38" s="207"/>
      <c r="H38" s="201"/>
      <c r="I38" s="201"/>
      <c r="J38" s="27"/>
      <c r="K38" s="38"/>
      <c r="L38" s="39"/>
      <c r="M38" s="128"/>
      <c r="N38" s="128"/>
      <c r="O38" s="129"/>
      <c r="P38" s="40"/>
      <c r="Q38" s="40"/>
      <c r="R38" s="4"/>
      <c r="S38" s="4"/>
      <c r="T38" s="4"/>
      <c r="U38" s="40">
        <f>SUM(P38:T38)</f>
        <v>0</v>
      </c>
      <c r="V38" s="135"/>
      <c r="W38" s="40"/>
      <c r="X38" s="11"/>
      <c r="Y38" s="9"/>
    </row>
    <row r="39" spans="1:25" s="2" customFormat="1" ht="36" customHeight="1">
      <c r="A39" s="204"/>
      <c r="B39" s="213"/>
      <c r="C39" s="47">
        <v>2</v>
      </c>
      <c r="D39" s="45"/>
      <c r="E39" s="208"/>
      <c r="F39" s="210"/>
      <c r="G39" s="208"/>
      <c r="H39" s="202"/>
      <c r="I39" s="202"/>
      <c r="J39" s="48"/>
      <c r="K39" s="49"/>
      <c r="L39" s="71"/>
      <c r="M39" s="130"/>
      <c r="N39" s="130"/>
      <c r="O39" s="131"/>
      <c r="P39" s="72"/>
      <c r="Q39" s="72"/>
      <c r="R39" s="73"/>
      <c r="S39" s="73"/>
      <c r="T39" s="73"/>
      <c r="U39" s="73"/>
      <c r="V39" s="136"/>
      <c r="W39" s="73"/>
      <c r="X39" s="11"/>
      <c r="Y39" s="9"/>
    </row>
    <row r="40" spans="1:25" s="2" customFormat="1" ht="36" customHeight="1">
      <c r="A40" s="203">
        <v>2.5</v>
      </c>
      <c r="B40" s="205"/>
      <c r="C40" s="36">
        <v>1</v>
      </c>
      <c r="D40" s="37"/>
      <c r="E40" s="207"/>
      <c r="F40" s="209"/>
      <c r="G40" s="207"/>
      <c r="H40" s="201"/>
      <c r="I40" s="201"/>
      <c r="J40" s="27"/>
      <c r="K40" s="38"/>
      <c r="L40" s="39"/>
      <c r="M40" s="128"/>
      <c r="N40" s="128"/>
      <c r="O40" s="129"/>
      <c r="P40" s="40"/>
      <c r="Q40" s="40"/>
      <c r="R40" s="4"/>
      <c r="S40" s="4"/>
      <c r="T40" s="4"/>
      <c r="U40" s="40">
        <f>SUM(P40:T40)</f>
        <v>0</v>
      </c>
      <c r="V40" s="135"/>
      <c r="W40" s="40"/>
      <c r="X40" s="11"/>
      <c r="Y40" s="9"/>
    </row>
    <row r="41" spans="1:25" s="2" customFormat="1" ht="36" customHeight="1">
      <c r="A41" s="204"/>
      <c r="B41" s="214"/>
      <c r="C41" s="41">
        <v>2</v>
      </c>
      <c r="D41" s="42"/>
      <c r="E41" s="208"/>
      <c r="F41" s="210"/>
      <c r="G41" s="208"/>
      <c r="H41" s="202"/>
      <c r="I41" s="202"/>
      <c r="J41" s="43"/>
      <c r="K41" s="44"/>
      <c r="L41" s="67"/>
      <c r="M41" s="130"/>
      <c r="N41" s="130"/>
      <c r="O41" s="131"/>
      <c r="P41" s="72"/>
      <c r="Q41" s="72"/>
      <c r="R41" s="73"/>
      <c r="S41" s="73"/>
      <c r="T41" s="73"/>
      <c r="U41" s="73"/>
      <c r="V41" s="136"/>
      <c r="W41" s="5"/>
      <c r="X41" s="11"/>
      <c r="Y41" s="9"/>
    </row>
    <row r="42" spans="1:25" s="2" customFormat="1" ht="36" customHeight="1">
      <c r="A42" s="203">
        <v>2.6</v>
      </c>
      <c r="B42" s="205"/>
      <c r="C42" s="36">
        <v>1</v>
      </c>
      <c r="D42" s="37"/>
      <c r="E42" s="207"/>
      <c r="F42" s="209"/>
      <c r="G42" s="207"/>
      <c r="H42" s="201"/>
      <c r="I42" s="201"/>
      <c r="J42" s="27"/>
      <c r="K42" s="38"/>
      <c r="L42" s="39"/>
      <c r="M42" s="128"/>
      <c r="N42" s="128"/>
      <c r="O42" s="129"/>
      <c r="P42" s="40"/>
      <c r="Q42" s="40"/>
      <c r="R42" s="4"/>
      <c r="S42" s="4"/>
      <c r="T42" s="4"/>
      <c r="U42" s="40">
        <f>SUM(P42:T42)</f>
        <v>0</v>
      </c>
      <c r="V42" s="135"/>
      <c r="W42" s="40"/>
      <c r="X42" s="11"/>
      <c r="Y42" s="9"/>
    </row>
    <row r="43" spans="1:26" s="2" customFormat="1" ht="36" customHeight="1">
      <c r="A43" s="204"/>
      <c r="B43" s="214"/>
      <c r="C43" s="41">
        <v>2</v>
      </c>
      <c r="D43" s="42"/>
      <c r="E43" s="208"/>
      <c r="F43" s="210"/>
      <c r="G43" s="208"/>
      <c r="H43" s="202"/>
      <c r="I43" s="202"/>
      <c r="J43" s="43"/>
      <c r="K43" s="44"/>
      <c r="L43" s="67"/>
      <c r="M43" s="130"/>
      <c r="N43" s="130"/>
      <c r="O43" s="131"/>
      <c r="P43" s="72"/>
      <c r="Q43" s="72"/>
      <c r="R43" s="73"/>
      <c r="S43" s="73"/>
      <c r="T43" s="73"/>
      <c r="U43" s="73"/>
      <c r="V43" s="136"/>
      <c r="W43" s="5"/>
      <c r="X43" s="11"/>
      <c r="Y43" s="9"/>
      <c r="Z43" s="3"/>
    </row>
    <row r="44" spans="1:25" s="2" customFormat="1" ht="36" customHeight="1">
      <c r="A44" s="203">
        <v>2.7</v>
      </c>
      <c r="B44" s="205"/>
      <c r="C44" s="36">
        <v>1</v>
      </c>
      <c r="D44" s="37"/>
      <c r="E44" s="207"/>
      <c r="F44" s="209"/>
      <c r="G44" s="207"/>
      <c r="H44" s="201"/>
      <c r="I44" s="201"/>
      <c r="J44" s="27"/>
      <c r="K44" s="38"/>
      <c r="L44" s="39"/>
      <c r="M44" s="128"/>
      <c r="N44" s="128"/>
      <c r="O44" s="129"/>
      <c r="P44" s="40"/>
      <c r="Q44" s="40"/>
      <c r="R44" s="4"/>
      <c r="S44" s="4"/>
      <c r="T44" s="4"/>
      <c r="U44" s="40">
        <f>SUM(P44:T44)</f>
        <v>0</v>
      </c>
      <c r="V44" s="135"/>
      <c r="W44" s="40"/>
      <c r="X44" s="11"/>
      <c r="Y44" s="9"/>
    </row>
    <row r="45" spans="1:26" s="2" customFormat="1" ht="36" customHeight="1">
      <c r="A45" s="204"/>
      <c r="B45" s="214"/>
      <c r="C45" s="41">
        <v>2</v>
      </c>
      <c r="D45" s="42"/>
      <c r="E45" s="208"/>
      <c r="F45" s="210"/>
      <c r="G45" s="208"/>
      <c r="H45" s="202"/>
      <c r="I45" s="202"/>
      <c r="J45" s="43"/>
      <c r="K45" s="44"/>
      <c r="L45" s="67"/>
      <c r="M45" s="130"/>
      <c r="N45" s="130"/>
      <c r="O45" s="131"/>
      <c r="P45" s="72"/>
      <c r="Q45" s="72"/>
      <c r="R45" s="73"/>
      <c r="S45" s="73"/>
      <c r="T45" s="73"/>
      <c r="U45" s="73"/>
      <c r="V45" s="136"/>
      <c r="W45" s="5"/>
      <c r="X45" s="11"/>
      <c r="Y45" s="9"/>
      <c r="Z45" s="3"/>
    </row>
    <row r="46" spans="1:25" s="2" customFormat="1" ht="36" customHeight="1">
      <c r="A46" s="203">
        <v>2.8</v>
      </c>
      <c r="B46" s="212"/>
      <c r="C46" s="36">
        <v>1</v>
      </c>
      <c r="D46" s="37"/>
      <c r="E46" s="207"/>
      <c r="F46" s="209"/>
      <c r="G46" s="207"/>
      <c r="H46" s="201"/>
      <c r="I46" s="201"/>
      <c r="J46" s="27"/>
      <c r="K46" s="38"/>
      <c r="L46" s="39"/>
      <c r="M46" s="128"/>
      <c r="N46" s="128"/>
      <c r="O46" s="129"/>
      <c r="P46" s="40"/>
      <c r="Q46" s="40"/>
      <c r="R46" s="4"/>
      <c r="S46" s="4"/>
      <c r="T46" s="4"/>
      <c r="U46" s="40">
        <f>SUM(P46:T46)</f>
        <v>0</v>
      </c>
      <c r="V46" s="135"/>
      <c r="W46" s="40"/>
      <c r="X46" s="11"/>
      <c r="Y46" s="9"/>
    </row>
    <row r="47" spans="1:25" s="2" customFormat="1" ht="36" customHeight="1">
      <c r="A47" s="204"/>
      <c r="B47" s="213"/>
      <c r="C47" s="47">
        <v>2</v>
      </c>
      <c r="D47" s="45"/>
      <c r="E47" s="208"/>
      <c r="F47" s="210"/>
      <c r="G47" s="208"/>
      <c r="H47" s="202"/>
      <c r="I47" s="202"/>
      <c r="J47" s="48"/>
      <c r="K47" s="49"/>
      <c r="L47" s="71"/>
      <c r="M47" s="130"/>
      <c r="N47" s="130"/>
      <c r="O47" s="131"/>
      <c r="P47" s="72"/>
      <c r="Q47" s="72"/>
      <c r="R47" s="73"/>
      <c r="S47" s="73"/>
      <c r="T47" s="73"/>
      <c r="U47" s="73"/>
      <c r="V47" s="136"/>
      <c r="W47" s="73"/>
      <c r="X47" s="11"/>
      <c r="Y47" s="9"/>
    </row>
    <row r="48" spans="1:25" s="2" customFormat="1" ht="36" customHeight="1">
      <c r="A48" s="203">
        <v>2.9</v>
      </c>
      <c r="B48" s="205"/>
      <c r="C48" s="36">
        <v>1</v>
      </c>
      <c r="D48" s="37"/>
      <c r="E48" s="207"/>
      <c r="F48" s="209"/>
      <c r="G48" s="207"/>
      <c r="H48" s="201"/>
      <c r="I48" s="201"/>
      <c r="J48" s="27"/>
      <c r="K48" s="38"/>
      <c r="L48" s="39"/>
      <c r="M48" s="128"/>
      <c r="N48" s="128"/>
      <c r="O48" s="129"/>
      <c r="P48" s="40"/>
      <c r="Q48" s="40"/>
      <c r="R48" s="4"/>
      <c r="S48" s="4"/>
      <c r="T48" s="4"/>
      <c r="U48" s="40">
        <f>SUM(P48:T48)</f>
        <v>0</v>
      </c>
      <c r="V48" s="135"/>
      <c r="W48" s="40"/>
      <c r="X48" s="11"/>
      <c r="Y48" s="9"/>
    </row>
    <row r="49" spans="1:25" s="2" customFormat="1" ht="36" customHeight="1">
      <c r="A49" s="204"/>
      <c r="B49" s="214"/>
      <c r="C49" s="41">
        <v>2</v>
      </c>
      <c r="D49" s="42"/>
      <c r="E49" s="208"/>
      <c r="F49" s="210"/>
      <c r="G49" s="208"/>
      <c r="H49" s="202"/>
      <c r="I49" s="202"/>
      <c r="J49" s="43"/>
      <c r="K49" s="44"/>
      <c r="L49" s="67"/>
      <c r="M49" s="130"/>
      <c r="N49" s="130"/>
      <c r="O49" s="131"/>
      <c r="P49" s="72"/>
      <c r="Q49" s="72"/>
      <c r="R49" s="73"/>
      <c r="S49" s="73"/>
      <c r="T49" s="73"/>
      <c r="U49" s="73"/>
      <c r="V49" s="136"/>
      <c r="W49" s="5"/>
      <c r="X49" s="11"/>
      <c r="Y49" s="9"/>
    </row>
    <row r="50" spans="1:25" s="2" customFormat="1" ht="36" customHeight="1">
      <c r="A50" s="215" t="s">
        <v>136</v>
      </c>
      <c r="B50" s="205"/>
      <c r="C50" s="36">
        <v>1</v>
      </c>
      <c r="D50" s="37"/>
      <c r="E50" s="207"/>
      <c r="F50" s="209"/>
      <c r="G50" s="207"/>
      <c r="H50" s="201"/>
      <c r="I50" s="201"/>
      <c r="J50" s="27"/>
      <c r="K50" s="38"/>
      <c r="L50" s="39"/>
      <c r="M50" s="128"/>
      <c r="N50" s="128"/>
      <c r="O50" s="129"/>
      <c r="P50" s="40"/>
      <c r="Q50" s="40"/>
      <c r="R50" s="4"/>
      <c r="S50" s="4"/>
      <c r="T50" s="4"/>
      <c r="U50" s="40">
        <f>SUM(P50:T50)</f>
        <v>0</v>
      </c>
      <c r="V50" s="135"/>
      <c r="W50" s="40"/>
      <c r="X50" s="11"/>
      <c r="Y50" s="9"/>
    </row>
    <row r="51" spans="1:26" s="2" customFormat="1" ht="36" customHeight="1">
      <c r="A51" s="216"/>
      <c r="B51" s="214"/>
      <c r="C51" s="41">
        <v>2</v>
      </c>
      <c r="D51" s="42"/>
      <c r="E51" s="208"/>
      <c r="F51" s="210"/>
      <c r="G51" s="208"/>
      <c r="H51" s="202"/>
      <c r="I51" s="202"/>
      <c r="J51" s="43"/>
      <c r="K51" s="44"/>
      <c r="L51" s="67"/>
      <c r="M51" s="130"/>
      <c r="N51" s="130"/>
      <c r="O51" s="131"/>
      <c r="P51" s="72"/>
      <c r="Q51" s="72"/>
      <c r="R51" s="73"/>
      <c r="S51" s="73"/>
      <c r="T51" s="73"/>
      <c r="U51" s="73"/>
      <c r="V51" s="136"/>
      <c r="W51" s="5"/>
      <c r="X51" s="11"/>
      <c r="Y51" s="9"/>
      <c r="Z51" s="3"/>
    </row>
    <row r="52" spans="1:26" s="2" customFormat="1" ht="23.25">
      <c r="A52" s="150" t="s">
        <v>222</v>
      </c>
      <c r="B52" s="106"/>
      <c r="C52" s="107"/>
      <c r="D52" s="108"/>
      <c r="E52" s="106"/>
      <c r="F52" s="109"/>
      <c r="G52" s="106"/>
      <c r="H52" s="102"/>
      <c r="I52" s="102"/>
      <c r="J52" s="106"/>
      <c r="K52" s="100"/>
      <c r="L52" s="110"/>
      <c r="M52" s="102"/>
      <c r="N52" s="102"/>
      <c r="O52" s="102"/>
      <c r="P52" s="104">
        <f>SUM(P53:P72)</f>
        <v>0</v>
      </c>
      <c r="Q52" s="104">
        <f>SUM(Q53:Q72)</f>
        <v>0</v>
      </c>
      <c r="R52" s="104">
        <f>SUM(R53:R72)</f>
        <v>0</v>
      </c>
      <c r="S52" s="104"/>
      <c r="T52" s="104">
        <f>SUM(T53:T72)</f>
        <v>0</v>
      </c>
      <c r="U52" s="104">
        <f>SUM(U53:U72)</f>
        <v>0</v>
      </c>
      <c r="V52" s="137"/>
      <c r="W52" s="111"/>
      <c r="X52" s="11"/>
      <c r="Y52" s="9"/>
      <c r="Z52" s="3"/>
    </row>
    <row r="53" spans="1:25" s="2" customFormat="1" ht="36" customHeight="1">
      <c r="A53" s="203">
        <v>3.1</v>
      </c>
      <c r="B53" s="212"/>
      <c r="C53" s="36">
        <v>1</v>
      </c>
      <c r="D53" s="37"/>
      <c r="E53" s="207"/>
      <c r="F53" s="209"/>
      <c r="G53" s="207"/>
      <c r="H53" s="201"/>
      <c r="I53" s="201"/>
      <c r="J53" s="27"/>
      <c r="K53" s="38"/>
      <c r="L53" s="39"/>
      <c r="M53" s="128"/>
      <c r="N53" s="128"/>
      <c r="O53" s="129"/>
      <c r="P53" s="40"/>
      <c r="Q53" s="40"/>
      <c r="R53" s="4"/>
      <c r="S53" s="4"/>
      <c r="T53" s="4"/>
      <c r="U53" s="40">
        <f>SUM(P53:T53)</f>
        <v>0</v>
      </c>
      <c r="V53" s="135"/>
      <c r="W53" s="40"/>
      <c r="X53" s="11"/>
      <c r="Y53" s="9"/>
    </row>
    <row r="54" spans="1:25" s="2" customFormat="1" ht="36" customHeight="1">
      <c r="A54" s="211"/>
      <c r="B54" s="213"/>
      <c r="C54" s="47">
        <v>2</v>
      </c>
      <c r="D54" s="45"/>
      <c r="E54" s="208"/>
      <c r="F54" s="210"/>
      <c r="G54" s="208"/>
      <c r="H54" s="202"/>
      <c r="I54" s="202"/>
      <c r="J54" s="48"/>
      <c r="K54" s="49"/>
      <c r="L54" s="71"/>
      <c r="M54" s="130"/>
      <c r="N54" s="130"/>
      <c r="O54" s="131"/>
      <c r="P54" s="72"/>
      <c r="Q54" s="72"/>
      <c r="R54" s="73"/>
      <c r="S54" s="73"/>
      <c r="T54" s="73"/>
      <c r="U54" s="73"/>
      <c r="V54" s="136"/>
      <c r="W54" s="73"/>
      <c r="X54" s="11"/>
      <c r="Y54" s="9"/>
    </row>
    <row r="55" spans="1:25" s="2" customFormat="1" ht="36" customHeight="1">
      <c r="A55" s="203">
        <v>3.2</v>
      </c>
      <c r="B55" s="205"/>
      <c r="C55" s="36">
        <v>1</v>
      </c>
      <c r="D55" s="37"/>
      <c r="E55" s="207"/>
      <c r="F55" s="209"/>
      <c r="G55" s="207"/>
      <c r="H55" s="201"/>
      <c r="I55" s="201"/>
      <c r="J55" s="27"/>
      <c r="K55" s="38"/>
      <c r="L55" s="39"/>
      <c r="M55" s="128"/>
      <c r="N55" s="128"/>
      <c r="O55" s="129"/>
      <c r="P55" s="40"/>
      <c r="Q55" s="40"/>
      <c r="R55" s="4"/>
      <c r="S55" s="4"/>
      <c r="T55" s="4"/>
      <c r="U55" s="40">
        <f>SUM(P55:T55)</f>
        <v>0</v>
      </c>
      <c r="V55" s="135"/>
      <c r="W55" s="40"/>
      <c r="X55" s="11"/>
      <c r="Y55" s="9"/>
    </row>
    <row r="56" spans="1:25" s="2" customFormat="1" ht="36" customHeight="1">
      <c r="A56" s="211"/>
      <c r="B56" s="214"/>
      <c r="C56" s="41">
        <v>2</v>
      </c>
      <c r="D56" s="42"/>
      <c r="E56" s="208"/>
      <c r="F56" s="210"/>
      <c r="G56" s="208"/>
      <c r="H56" s="202"/>
      <c r="I56" s="202"/>
      <c r="J56" s="43"/>
      <c r="K56" s="44"/>
      <c r="L56" s="67"/>
      <c r="M56" s="130"/>
      <c r="N56" s="130"/>
      <c r="O56" s="131"/>
      <c r="P56" s="72"/>
      <c r="Q56" s="72"/>
      <c r="R56" s="73"/>
      <c r="S56" s="73"/>
      <c r="T56" s="73"/>
      <c r="U56" s="73"/>
      <c r="V56" s="136"/>
      <c r="W56" s="5"/>
      <c r="X56" s="11"/>
      <c r="Y56" s="9"/>
    </row>
    <row r="57" spans="1:25" s="2" customFormat="1" ht="36" customHeight="1">
      <c r="A57" s="203">
        <v>3.3</v>
      </c>
      <c r="B57" s="205"/>
      <c r="C57" s="36">
        <v>1</v>
      </c>
      <c r="D57" s="37"/>
      <c r="E57" s="207"/>
      <c r="F57" s="209"/>
      <c r="G57" s="207"/>
      <c r="H57" s="201"/>
      <c r="I57" s="201"/>
      <c r="J57" s="27"/>
      <c r="K57" s="38"/>
      <c r="L57" s="39"/>
      <c r="M57" s="128"/>
      <c r="N57" s="128"/>
      <c r="O57" s="129"/>
      <c r="P57" s="40"/>
      <c r="Q57" s="40"/>
      <c r="R57" s="4"/>
      <c r="S57" s="4"/>
      <c r="T57" s="4"/>
      <c r="U57" s="40">
        <f>SUM(P57:T57)</f>
        <v>0</v>
      </c>
      <c r="V57" s="135"/>
      <c r="W57" s="40"/>
      <c r="X57" s="11"/>
      <c r="Y57" s="9"/>
    </row>
    <row r="58" spans="1:26" s="2" customFormat="1" ht="36" customHeight="1">
      <c r="A58" s="211"/>
      <c r="B58" s="214"/>
      <c r="C58" s="41">
        <v>2</v>
      </c>
      <c r="D58" s="42"/>
      <c r="E58" s="208"/>
      <c r="F58" s="210"/>
      <c r="G58" s="208"/>
      <c r="H58" s="202"/>
      <c r="I58" s="202"/>
      <c r="J58" s="43"/>
      <c r="K58" s="44"/>
      <c r="L58" s="67"/>
      <c r="M58" s="130"/>
      <c r="N58" s="130"/>
      <c r="O58" s="131"/>
      <c r="P58" s="72"/>
      <c r="Q58" s="72"/>
      <c r="R58" s="73"/>
      <c r="S58" s="73"/>
      <c r="T58" s="73"/>
      <c r="U58" s="73"/>
      <c r="V58" s="136"/>
      <c r="W58" s="5"/>
      <c r="X58" s="11"/>
      <c r="Y58" s="9"/>
      <c r="Z58" s="3"/>
    </row>
    <row r="59" spans="1:25" s="2" customFormat="1" ht="36" customHeight="1">
      <c r="A59" s="203">
        <v>3.4</v>
      </c>
      <c r="B59" s="212"/>
      <c r="C59" s="36">
        <v>1</v>
      </c>
      <c r="D59" s="37"/>
      <c r="E59" s="207"/>
      <c r="F59" s="209"/>
      <c r="G59" s="207"/>
      <c r="H59" s="201"/>
      <c r="I59" s="201"/>
      <c r="J59" s="27"/>
      <c r="K59" s="38"/>
      <c r="L59" s="39"/>
      <c r="M59" s="128"/>
      <c r="N59" s="128"/>
      <c r="O59" s="129"/>
      <c r="P59" s="40"/>
      <c r="Q59" s="40"/>
      <c r="R59" s="4"/>
      <c r="S59" s="4"/>
      <c r="T59" s="4"/>
      <c r="U59" s="40">
        <f>SUM(P59:T59)</f>
        <v>0</v>
      </c>
      <c r="V59" s="135"/>
      <c r="W59" s="40"/>
      <c r="X59" s="11"/>
      <c r="Y59" s="9"/>
    </row>
    <row r="60" spans="1:25" s="2" customFormat="1" ht="36" customHeight="1">
      <c r="A60" s="211"/>
      <c r="B60" s="213"/>
      <c r="C60" s="47">
        <v>2</v>
      </c>
      <c r="D60" s="45"/>
      <c r="E60" s="208"/>
      <c r="F60" s="210"/>
      <c r="G60" s="208"/>
      <c r="H60" s="202"/>
      <c r="I60" s="202"/>
      <c r="J60" s="48"/>
      <c r="K60" s="49"/>
      <c r="L60" s="71"/>
      <c r="M60" s="130"/>
      <c r="N60" s="130"/>
      <c r="O60" s="131"/>
      <c r="P60" s="72"/>
      <c r="Q60" s="72"/>
      <c r="R60" s="73"/>
      <c r="S60" s="73"/>
      <c r="T60" s="73"/>
      <c r="U60" s="73"/>
      <c r="V60" s="136"/>
      <c r="W60" s="73"/>
      <c r="X60" s="11"/>
      <c r="Y60" s="9"/>
    </row>
    <row r="61" spans="1:25" s="2" customFormat="1" ht="36" customHeight="1">
      <c r="A61" s="217">
        <v>3.5</v>
      </c>
      <c r="B61" s="205"/>
      <c r="C61" s="36">
        <v>1</v>
      </c>
      <c r="D61" s="37"/>
      <c r="E61" s="207"/>
      <c r="F61" s="209"/>
      <c r="G61" s="207"/>
      <c r="H61" s="201"/>
      <c r="I61" s="201"/>
      <c r="J61" s="27"/>
      <c r="K61" s="38"/>
      <c r="L61" s="39"/>
      <c r="M61" s="128"/>
      <c r="N61" s="128"/>
      <c r="O61" s="129"/>
      <c r="P61" s="40"/>
      <c r="Q61" s="40"/>
      <c r="R61" s="4"/>
      <c r="S61" s="4"/>
      <c r="T61" s="4"/>
      <c r="U61" s="40">
        <f>SUM(P61:T61)</f>
        <v>0</v>
      </c>
      <c r="V61" s="135"/>
      <c r="W61" s="40"/>
      <c r="X61" s="11"/>
      <c r="Y61" s="9"/>
    </row>
    <row r="62" spans="1:25" s="2" customFormat="1" ht="36" customHeight="1">
      <c r="A62" s="218"/>
      <c r="B62" s="214"/>
      <c r="C62" s="41">
        <v>2</v>
      </c>
      <c r="D62" s="42"/>
      <c r="E62" s="208"/>
      <c r="F62" s="210"/>
      <c r="G62" s="208"/>
      <c r="H62" s="202"/>
      <c r="I62" s="202"/>
      <c r="J62" s="43"/>
      <c r="K62" s="44"/>
      <c r="L62" s="67"/>
      <c r="M62" s="130"/>
      <c r="N62" s="130"/>
      <c r="O62" s="131"/>
      <c r="P62" s="72"/>
      <c r="Q62" s="72"/>
      <c r="R62" s="73"/>
      <c r="S62" s="73"/>
      <c r="T62" s="73"/>
      <c r="U62" s="73"/>
      <c r="V62" s="136"/>
      <c r="W62" s="5"/>
      <c r="X62" s="11"/>
      <c r="Y62" s="9"/>
    </row>
    <row r="63" spans="1:25" s="2" customFormat="1" ht="36" customHeight="1">
      <c r="A63" s="203">
        <v>3.6</v>
      </c>
      <c r="B63" s="205"/>
      <c r="C63" s="36">
        <v>1</v>
      </c>
      <c r="D63" s="37"/>
      <c r="E63" s="207"/>
      <c r="F63" s="209"/>
      <c r="G63" s="207"/>
      <c r="H63" s="201"/>
      <c r="I63" s="201"/>
      <c r="J63" s="27"/>
      <c r="K63" s="38"/>
      <c r="L63" s="39"/>
      <c r="M63" s="128"/>
      <c r="N63" s="128"/>
      <c r="O63" s="129"/>
      <c r="P63" s="40"/>
      <c r="Q63" s="40"/>
      <c r="R63" s="4"/>
      <c r="S63" s="4"/>
      <c r="T63" s="4"/>
      <c r="U63" s="40">
        <f>SUM(P63:T63)</f>
        <v>0</v>
      </c>
      <c r="V63" s="135"/>
      <c r="W63" s="40"/>
      <c r="X63" s="11"/>
      <c r="Y63" s="9"/>
    </row>
    <row r="64" spans="1:26" s="2" customFormat="1" ht="36" customHeight="1">
      <c r="A64" s="204"/>
      <c r="B64" s="214"/>
      <c r="C64" s="41">
        <v>2</v>
      </c>
      <c r="D64" s="42"/>
      <c r="E64" s="208"/>
      <c r="F64" s="210"/>
      <c r="G64" s="208"/>
      <c r="H64" s="202"/>
      <c r="I64" s="202"/>
      <c r="J64" s="43"/>
      <c r="K64" s="44"/>
      <c r="L64" s="67"/>
      <c r="M64" s="130"/>
      <c r="N64" s="130"/>
      <c r="O64" s="131"/>
      <c r="P64" s="72"/>
      <c r="Q64" s="72"/>
      <c r="R64" s="73"/>
      <c r="S64" s="73"/>
      <c r="T64" s="73"/>
      <c r="U64" s="73"/>
      <c r="V64" s="136"/>
      <c r="W64" s="5"/>
      <c r="X64" s="11"/>
      <c r="Y64" s="9"/>
      <c r="Z64" s="3"/>
    </row>
    <row r="65" spans="1:25" s="2" customFormat="1" ht="36" customHeight="1">
      <c r="A65" s="203">
        <v>3.7</v>
      </c>
      <c r="B65" s="205"/>
      <c r="C65" s="36">
        <v>1</v>
      </c>
      <c r="D65" s="37"/>
      <c r="E65" s="207"/>
      <c r="F65" s="209"/>
      <c r="G65" s="207"/>
      <c r="H65" s="201"/>
      <c r="I65" s="201"/>
      <c r="J65" s="27"/>
      <c r="K65" s="38"/>
      <c r="L65" s="39"/>
      <c r="M65" s="128"/>
      <c r="N65" s="128"/>
      <c r="O65" s="129"/>
      <c r="P65" s="40"/>
      <c r="Q65" s="40"/>
      <c r="R65" s="4"/>
      <c r="S65" s="4"/>
      <c r="T65" s="4"/>
      <c r="U65" s="40">
        <f>SUM(P65:T65)</f>
        <v>0</v>
      </c>
      <c r="V65" s="135"/>
      <c r="W65" s="40"/>
      <c r="X65" s="11"/>
      <c r="Y65" s="9"/>
    </row>
    <row r="66" spans="1:26" s="2" customFormat="1" ht="36" customHeight="1">
      <c r="A66" s="204"/>
      <c r="B66" s="214"/>
      <c r="C66" s="41">
        <v>2</v>
      </c>
      <c r="D66" s="42"/>
      <c r="E66" s="208"/>
      <c r="F66" s="210"/>
      <c r="G66" s="208"/>
      <c r="H66" s="202"/>
      <c r="I66" s="202"/>
      <c r="J66" s="43"/>
      <c r="K66" s="44"/>
      <c r="L66" s="67"/>
      <c r="M66" s="130"/>
      <c r="N66" s="130"/>
      <c r="O66" s="131"/>
      <c r="P66" s="72"/>
      <c r="Q66" s="72"/>
      <c r="R66" s="73"/>
      <c r="S66" s="73"/>
      <c r="T66" s="73"/>
      <c r="U66" s="73"/>
      <c r="V66" s="136"/>
      <c r="W66" s="5"/>
      <c r="X66" s="11"/>
      <c r="Y66" s="9"/>
      <c r="Z66" s="3"/>
    </row>
    <row r="67" spans="1:25" s="2" customFormat="1" ht="36" customHeight="1">
      <c r="A67" s="203">
        <v>3.8</v>
      </c>
      <c r="B67" s="212"/>
      <c r="C67" s="36">
        <v>1</v>
      </c>
      <c r="D67" s="37"/>
      <c r="E67" s="207"/>
      <c r="F67" s="209"/>
      <c r="G67" s="207"/>
      <c r="H67" s="201"/>
      <c r="I67" s="201"/>
      <c r="J67" s="27"/>
      <c r="K67" s="38"/>
      <c r="L67" s="39"/>
      <c r="M67" s="128"/>
      <c r="N67" s="128"/>
      <c r="O67" s="129"/>
      <c r="P67" s="40"/>
      <c r="Q67" s="40"/>
      <c r="R67" s="4"/>
      <c r="S67" s="4"/>
      <c r="T67" s="4"/>
      <c r="U67" s="40">
        <f>SUM(P67:T67)</f>
        <v>0</v>
      </c>
      <c r="V67" s="135"/>
      <c r="W67" s="40"/>
      <c r="X67" s="11"/>
      <c r="Y67" s="9"/>
    </row>
    <row r="68" spans="1:25" s="2" customFormat="1" ht="36" customHeight="1">
      <c r="A68" s="204"/>
      <c r="B68" s="213"/>
      <c r="C68" s="47">
        <v>2</v>
      </c>
      <c r="D68" s="45"/>
      <c r="E68" s="208"/>
      <c r="F68" s="210"/>
      <c r="G68" s="208"/>
      <c r="H68" s="202"/>
      <c r="I68" s="202"/>
      <c r="J68" s="48"/>
      <c r="K68" s="49"/>
      <c r="L68" s="71"/>
      <c r="M68" s="130"/>
      <c r="N68" s="130"/>
      <c r="O68" s="131"/>
      <c r="P68" s="72"/>
      <c r="Q68" s="72"/>
      <c r="R68" s="73"/>
      <c r="S68" s="73"/>
      <c r="T68" s="73"/>
      <c r="U68" s="73"/>
      <c r="V68" s="136"/>
      <c r="W68" s="73"/>
      <c r="X68" s="11"/>
      <c r="Y68" s="9"/>
    </row>
    <row r="69" spans="1:25" s="2" customFormat="1" ht="36" customHeight="1">
      <c r="A69" s="203">
        <v>3.9</v>
      </c>
      <c r="B69" s="205"/>
      <c r="C69" s="36">
        <v>1</v>
      </c>
      <c r="D69" s="37"/>
      <c r="E69" s="207"/>
      <c r="F69" s="209"/>
      <c r="G69" s="207"/>
      <c r="H69" s="201"/>
      <c r="I69" s="201"/>
      <c r="J69" s="27"/>
      <c r="K69" s="38"/>
      <c r="L69" s="39"/>
      <c r="M69" s="128"/>
      <c r="N69" s="128"/>
      <c r="O69" s="129"/>
      <c r="P69" s="40"/>
      <c r="Q69" s="40"/>
      <c r="R69" s="4"/>
      <c r="S69" s="4"/>
      <c r="T69" s="4"/>
      <c r="U69" s="40">
        <f>SUM(P69:T69)</f>
        <v>0</v>
      </c>
      <c r="V69" s="135"/>
      <c r="W69" s="40"/>
      <c r="X69" s="11"/>
      <c r="Y69" s="9"/>
    </row>
    <row r="70" spans="1:25" s="2" customFormat="1" ht="36" customHeight="1">
      <c r="A70" s="204"/>
      <c r="B70" s="214"/>
      <c r="C70" s="41">
        <v>2</v>
      </c>
      <c r="D70" s="42"/>
      <c r="E70" s="208"/>
      <c r="F70" s="210"/>
      <c r="G70" s="208"/>
      <c r="H70" s="202"/>
      <c r="I70" s="202"/>
      <c r="J70" s="43"/>
      <c r="K70" s="44"/>
      <c r="L70" s="67"/>
      <c r="M70" s="130"/>
      <c r="N70" s="130"/>
      <c r="O70" s="131"/>
      <c r="P70" s="72"/>
      <c r="Q70" s="72"/>
      <c r="R70" s="73"/>
      <c r="S70" s="73"/>
      <c r="T70" s="73"/>
      <c r="U70" s="73"/>
      <c r="V70" s="136"/>
      <c r="W70" s="5"/>
      <c r="X70" s="11"/>
      <c r="Y70" s="9"/>
    </row>
    <row r="71" spans="1:25" s="2" customFormat="1" ht="36" customHeight="1">
      <c r="A71" s="215" t="s">
        <v>137</v>
      </c>
      <c r="B71" s="205"/>
      <c r="C71" s="36">
        <v>1</v>
      </c>
      <c r="D71" s="37"/>
      <c r="E71" s="207"/>
      <c r="F71" s="209"/>
      <c r="G71" s="207"/>
      <c r="H71" s="201"/>
      <c r="I71" s="201"/>
      <c r="J71" s="27"/>
      <c r="K71" s="38"/>
      <c r="L71" s="39"/>
      <c r="M71" s="128"/>
      <c r="N71" s="128"/>
      <c r="O71" s="129"/>
      <c r="P71" s="40"/>
      <c r="Q71" s="40"/>
      <c r="R71" s="4"/>
      <c r="S71" s="4"/>
      <c r="T71" s="4"/>
      <c r="U71" s="40">
        <f>SUM(P71:T71)</f>
        <v>0</v>
      </c>
      <c r="V71" s="135"/>
      <c r="W71" s="40"/>
      <c r="X71" s="11"/>
      <c r="Y71" s="9"/>
    </row>
    <row r="72" spans="1:26" s="2" customFormat="1" ht="36" customHeight="1">
      <c r="A72" s="216"/>
      <c r="B72" s="214"/>
      <c r="C72" s="41">
        <v>2</v>
      </c>
      <c r="D72" s="42"/>
      <c r="E72" s="208"/>
      <c r="F72" s="210"/>
      <c r="G72" s="208"/>
      <c r="H72" s="202"/>
      <c r="I72" s="202"/>
      <c r="J72" s="43"/>
      <c r="K72" s="44"/>
      <c r="L72" s="67"/>
      <c r="M72" s="130"/>
      <c r="N72" s="130"/>
      <c r="O72" s="131"/>
      <c r="P72" s="72"/>
      <c r="Q72" s="72"/>
      <c r="R72" s="73"/>
      <c r="S72" s="73"/>
      <c r="T72" s="73"/>
      <c r="U72" s="73"/>
      <c r="V72" s="136"/>
      <c r="W72" s="5"/>
      <c r="X72" s="11"/>
      <c r="Y72" s="9"/>
      <c r="Z72" s="3"/>
    </row>
    <row r="73" spans="1:26" s="2" customFormat="1" ht="23.25">
      <c r="A73" s="93" t="s">
        <v>223</v>
      </c>
      <c r="B73" s="94"/>
      <c r="C73" s="95"/>
      <c r="D73" s="96"/>
      <c r="E73" s="94"/>
      <c r="F73" s="97"/>
      <c r="G73" s="94"/>
      <c r="H73" s="98"/>
      <c r="I73" s="98"/>
      <c r="J73" s="99"/>
      <c r="K73" s="100"/>
      <c r="L73" s="101"/>
      <c r="M73" s="102"/>
      <c r="N73" s="102"/>
      <c r="O73" s="103"/>
      <c r="P73" s="104">
        <f>SUM(P74:P93)</f>
        <v>0</v>
      </c>
      <c r="Q73" s="104">
        <f>SUM(Q74:Q93)</f>
        <v>0</v>
      </c>
      <c r="R73" s="104">
        <f>SUM(R74:R93)</f>
        <v>0</v>
      </c>
      <c r="S73" s="104"/>
      <c r="T73" s="104">
        <f>SUM(T74:T93)</f>
        <v>0</v>
      </c>
      <c r="U73" s="104">
        <f>SUM(U74:U93)</f>
        <v>0</v>
      </c>
      <c r="V73" s="94"/>
      <c r="W73" s="105"/>
      <c r="X73" s="11"/>
      <c r="Y73" s="9"/>
      <c r="Z73" s="3"/>
    </row>
    <row r="74" spans="1:25" s="2" customFormat="1" ht="36" customHeight="1">
      <c r="A74" s="203">
        <v>4.1</v>
      </c>
      <c r="B74" s="212"/>
      <c r="C74" s="36">
        <v>4.1</v>
      </c>
      <c r="D74" s="37"/>
      <c r="E74" s="207"/>
      <c r="F74" s="209"/>
      <c r="G74" s="207"/>
      <c r="H74" s="201"/>
      <c r="I74" s="201"/>
      <c r="J74" s="27"/>
      <c r="K74" s="38"/>
      <c r="L74" s="39"/>
      <c r="M74" s="128"/>
      <c r="N74" s="128"/>
      <c r="O74" s="129"/>
      <c r="P74" s="40"/>
      <c r="Q74" s="40"/>
      <c r="R74" s="4"/>
      <c r="S74" s="4"/>
      <c r="T74" s="4"/>
      <c r="U74" s="40">
        <f>SUM(P74:T74)</f>
        <v>0</v>
      </c>
      <c r="V74" s="135"/>
      <c r="W74" s="40"/>
      <c r="X74" s="11"/>
      <c r="Y74" s="9"/>
    </row>
    <row r="75" spans="1:25" s="2" customFormat="1" ht="36" customHeight="1">
      <c r="A75" s="211"/>
      <c r="B75" s="213"/>
      <c r="C75" s="47">
        <v>2</v>
      </c>
      <c r="D75" s="45"/>
      <c r="E75" s="208"/>
      <c r="F75" s="210"/>
      <c r="G75" s="208"/>
      <c r="H75" s="202"/>
      <c r="I75" s="202"/>
      <c r="J75" s="48"/>
      <c r="K75" s="49"/>
      <c r="L75" s="71"/>
      <c r="M75" s="130"/>
      <c r="N75" s="130"/>
      <c r="O75" s="131"/>
      <c r="P75" s="72"/>
      <c r="Q75" s="72"/>
      <c r="R75" s="73"/>
      <c r="S75" s="73"/>
      <c r="T75" s="73"/>
      <c r="U75" s="73"/>
      <c r="V75" s="136"/>
      <c r="W75" s="73"/>
      <c r="X75" s="11"/>
      <c r="Y75" s="9"/>
    </row>
    <row r="76" spans="1:25" s="2" customFormat="1" ht="36" customHeight="1">
      <c r="A76" s="203">
        <v>4.2</v>
      </c>
      <c r="B76" s="205"/>
      <c r="C76" s="36">
        <v>1</v>
      </c>
      <c r="D76" s="37"/>
      <c r="E76" s="207"/>
      <c r="F76" s="209"/>
      <c r="G76" s="207"/>
      <c r="H76" s="201"/>
      <c r="I76" s="201"/>
      <c r="J76" s="27"/>
      <c r="K76" s="38"/>
      <c r="L76" s="39"/>
      <c r="M76" s="128"/>
      <c r="N76" s="128"/>
      <c r="O76" s="129"/>
      <c r="P76" s="40"/>
      <c r="Q76" s="40"/>
      <c r="R76" s="4"/>
      <c r="S76" s="4"/>
      <c r="T76" s="4"/>
      <c r="U76" s="40">
        <f>SUM(P76:T76)</f>
        <v>0</v>
      </c>
      <c r="V76" s="135"/>
      <c r="W76" s="40"/>
      <c r="X76" s="11"/>
      <c r="Y76" s="9"/>
    </row>
    <row r="77" spans="1:25" s="2" customFormat="1" ht="36" customHeight="1">
      <c r="A77" s="211"/>
      <c r="B77" s="214"/>
      <c r="C77" s="41">
        <v>2</v>
      </c>
      <c r="D77" s="42"/>
      <c r="E77" s="208"/>
      <c r="F77" s="210"/>
      <c r="G77" s="208"/>
      <c r="H77" s="202"/>
      <c r="I77" s="202"/>
      <c r="J77" s="43"/>
      <c r="K77" s="44"/>
      <c r="L77" s="67"/>
      <c r="M77" s="130"/>
      <c r="N77" s="130"/>
      <c r="O77" s="131"/>
      <c r="P77" s="72"/>
      <c r="Q77" s="72"/>
      <c r="R77" s="73"/>
      <c r="S77" s="73"/>
      <c r="T77" s="73"/>
      <c r="U77" s="73"/>
      <c r="V77" s="136"/>
      <c r="W77" s="5"/>
      <c r="X77" s="11"/>
      <c r="Y77" s="9"/>
    </row>
    <row r="78" spans="1:25" s="2" customFormat="1" ht="36" customHeight="1">
      <c r="A78" s="203">
        <v>4.3</v>
      </c>
      <c r="B78" s="205"/>
      <c r="C78" s="36">
        <v>1</v>
      </c>
      <c r="D78" s="37"/>
      <c r="E78" s="207"/>
      <c r="F78" s="209"/>
      <c r="G78" s="207"/>
      <c r="H78" s="201"/>
      <c r="I78" s="201"/>
      <c r="J78" s="27"/>
      <c r="K78" s="38"/>
      <c r="L78" s="39"/>
      <c r="M78" s="128"/>
      <c r="N78" s="128"/>
      <c r="O78" s="129"/>
      <c r="P78" s="40"/>
      <c r="Q78" s="40"/>
      <c r="R78" s="4"/>
      <c r="S78" s="4"/>
      <c r="T78" s="4"/>
      <c r="U78" s="40">
        <f>SUM(P78:T78)</f>
        <v>0</v>
      </c>
      <c r="V78" s="135"/>
      <c r="W78" s="40"/>
      <c r="X78" s="11"/>
      <c r="Y78" s="9"/>
    </row>
    <row r="79" spans="1:26" s="2" customFormat="1" ht="36" customHeight="1">
      <c r="A79" s="211"/>
      <c r="B79" s="214"/>
      <c r="C79" s="41">
        <v>2</v>
      </c>
      <c r="D79" s="42"/>
      <c r="E79" s="208"/>
      <c r="F79" s="210"/>
      <c r="G79" s="208"/>
      <c r="H79" s="202"/>
      <c r="I79" s="202"/>
      <c r="J79" s="43"/>
      <c r="K79" s="44"/>
      <c r="L79" s="67"/>
      <c r="M79" s="130"/>
      <c r="N79" s="130"/>
      <c r="O79" s="131"/>
      <c r="P79" s="72"/>
      <c r="Q79" s="72"/>
      <c r="R79" s="73"/>
      <c r="S79" s="73"/>
      <c r="T79" s="73"/>
      <c r="U79" s="73"/>
      <c r="V79" s="136"/>
      <c r="W79" s="5"/>
      <c r="X79" s="11"/>
      <c r="Y79" s="9"/>
      <c r="Z79" s="3"/>
    </row>
    <row r="80" spans="1:25" s="2" customFormat="1" ht="36" customHeight="1">
      <c r="A80" s="203">
        <v>4.4</v>
      </c>
      <c r="B80" s="212"/>
      <c r="C80" s="36">
        <v>1</v>
      </c>
      <c r="D80" s="37"/>
      <c r="E80" s="207"/>
      <c r="F80" s="209"/>
      <c r="G80" s="207"/>
      <c r="H80" s="201"/>
      <c r="I80" s="201"/>
      <c r="J80" s="27"/>
      <c r="K80" s="38"/>
      <c r="L80" s="39"/>
      <c r="M80" s="128"/>
      <c r="N80" s="128"/>
      <c r="O80" s="129"/>
      <c r="P80" s="40"/>
      <c r="Q80" s="40"/>
      <c r="R80" s="4"/>
      <c r="S80" s="4"/>
      <c r="T80" s="4"/>
      <c r="U80" s="40">
        <f>SUM(P80:T80)</f>
        <v>0</v>
      </c>
      <c r="V80" s="135"/>
      <c r="W80" s="40"/>
      <c r="X80" s="11"/>
      <c r="Y80" s="9"/>
    </row>
    <row r="81" spans="1:25" s="2" customFormat="1" ht="36" customHeight="1">
      <c r="A81" s="211"/>
      <c r="B81" s="213"/>
      <c r="C81" s="47">
        <v>2</v>
      </c>
      <c r="D81" s="45"/>
      <c r="E81" s="208"/>
      <c r="F81" s="210"/>
      <c r="G81" s="208"/>
      <c r="H81" s="202"/>
      <c r="I81" s="202"/>
      <c r="J81" s="48"/>
      <c r="K81" s="49"/>
      <c r="L81" s="71"/>
      <c r="M81" s="130"/>
      <c r="N81" s="130"/>
      <c r="O81" s="131"/>
      <c r="P81" s="72"/>
      <c r="Q81" s="72"/>
      <c r="R81" s="73"/>
      <c r="S81" s="73"/>
      <c r="T81" s="73"/>
      <c r="U81" s="73"/>
      <c r="V81" s="136"/>
      <c r="W81" s="73"/>
      <c r="X81" s="11"/>
      <c r="Y81" s="9"/>
    </row>
    <row r="82" spans="1:25" s="2" customFormat="1" ht="36" customHeight="1">
      <c r="A82" s="217">
        <v>4.5</v>
      </c>
      <c r="B82" s="205"/>
      <c r="C82" s="36">
        <v>1</v>
      </c>
      <c r="D82" s="37"/>
      <c r="E82" s="207"/>
      <c r="F82" s="209"/>
      <c r="G82" s="207"/>
      <c r="H82" s="201"/>
      <c r="I82" s="201"/>
      <c r="J82" s="27"/>
      <c r="K82" s="38"/>
      <c r="L82" s="39"/>
      <c r="M82" s="128"/>
      <c r="N82" s="128"/>
      <c r="O82" s="129"/>
      <c r="P82" s="40"/>
      <c r="Q82" s="40"/>
      <c r="R82" s="4"/>
      <c r="S82" s="4"/>
      <c r="T82" s="4"/>
      <c r="U82" s="40">
        <f>SUM(P82:T82)</f>
        <v>0</v>
      </c>
      <c r="V82" s="135"/>
      <c r="W82" s="40"/>
      <c r="X82" s="11"/>
      <c r="Y82" s="9"/>
    </row>
    <row r="83" spans="1:25" s="2" customFormat="1" ht="36" customHeight="1">
      <c r="A83" s="218"/>
      <c r="B83" s="214"/>
      <c r="C83" s="41">
        <v>2</v>
      </c>
      <c r="D83" s="42"/>
      <c r="E83" s="208"/>
      <c r="F83" s="210"/>
      <c r="G83" s="208"/>
      <c r="H83" s="202"/>
      <c r="I83" s="202"/>
      <c r="J83" s="43"/>
      <c r="K83" s="44"/>
      <c r="L83" s="67"/>
      <c r="M83" s="130"/>
      <c r="N83" s="130"/>
      <c r="O83" s="131"/>
      <c r="P83" s="72"/>
      <c r="Q83" s="72"/>
      <c r="R83" s="73"/>
      <c r="S83" s="73"/>
      <c r="T83" s="73"/>
      <c r="U83" s="73"/>
      <c r="V83" s="136"/>
      <c r="W83" s="5"/>
      <c r="X83" s="11"/>
      <c r="Y83" s="9"/>
    </row>
    <row r="84" spans="1:25" s="2" customFormat="1" ht="36" customHeight="1">
      <c r="A84" s="203">
        <v>4.6</v>
      </c>
      <c r="B84" s="205"/>
      <c r="C84" s="36">
        <v>1</v>
      </c>
      <c r="D84" s="37"/>
      <c r="E84" s="207"/>
      <c r="F84" s="209"/>
      <c r="G84" s="207"/>
      <c r="H84" s="201"/>
      <c r="I84" s="201"/>
      <c r="J84" s="27"/>
      <c r="K84" s="38"/>
      <c r="L84" s="39"/>
      <c r="M84" s="128"/>
      <c r="N84" s="128"/>
      <c r="O84" s="129"/>
      <c r="P84" s="40"/>
      <c r="Q84" s="40"/>
      <c r="R84" s="4"/>
      <c r="S84" s="4"/>
      <c r="T84" s="4"/>
      <c r="U84" s="40">
        <f>SUM(P84:T84)</f>
        <v>0</v>
      </c>
      <c r="V84" s="135"/>
      <c r="W84" s="40"/>
      <c r="X84" s="11"/>
      <c r="Y84" s="9"/>
    </row>
    <row r="85" spans="1:26" s="2" customFormat="1" ht="36" customHeight="1">
      <c r="A85" s="204"/>
      <c r="B85" s="214"/>
      <c r="C85" s="41">
        <v>2</v>
      </c>
      <c r="D85" s="42"/>
      <c r="E85" s="208"/>
      <c r="F85" s="210"/>
      <c r="G85" s="208"/>
      <c r="H85" s="202"/>
      <c r="I85" s="202"/>
      <c r="J85" s="43"/>
      <c r="K85" s="44"/>
      <c r="L85" s="67"/>
      <c r="M85" s="130"/>
      <c r="N85" s="130"/>
      <c r="O85" s="131"/>
      <c r="P85" s="72"/>
      <c r="Q85" s="72"/>
      <c r="R85" s="73"/>
      <c r="S85" s="73"/>
      <c r="T85" s="73"/>
      <c r="U85" s="73"/>
      <c r="V85" s="136"/>
      <c r="W85" s="5"/>
      <c r="X85" s="11"/>
      <c r="Y85" s="9"/>
      <c r="Z85" s="3"/>
    </row>
    <row r="86" spans="1:25" s="2" customFormat="1" ht="36" customHeight="1">
      <c r="A86" s="203">
        <v>4.7</v>
      </c>
      <c r="B86" s="205"/>
      <c r="C86" s="36">
        <v>1</v>
      </c>
      <c r="D86" s="37"/>
      <c r="E86" s="207"/>
      <c r="F86" s="209"/>
      <c r="G86" s="207"/>
      <c r="H86" s="201"/>
      <c r="I86" s="201"/>
      <c r="J86" s="27"/>
      <c r="K86" s="38"/>
      <c r="L86" s="39"/>
      <c r="M86" s="128"/>
      <c r="N86" s="128"/>
      <c r="O86" s="129"/>
      <c r="P86" s="40"/>
      <c r="Q86" s="40"/>
      <c r="R86" s="4"/>
      <c r="S86" s="4"/>
      <c r="T86" s="4"/>
      <c r="U86" s="40">
        <f>SUM(P86:T86)</f>
        <v>0</v>
      </c>
      <c r="V86" s="135"/>
      <c r="W86" s="40"/>
      <c r="X86" s="11"/>
      <c r="Y86" s="9"/>
    </row>
    <row r="87" spans="1:26" s="2" customFormat="1" ht="36" customHeight="1">
      <c r="A87" s="204"/>
      <c r="B87" s="214"/>
      <c r="C87" s="41">
        <v>2</v>
      </c>
      <c r="D87" s="42"/>
      <c r="E87" s="208"/>
      <c r="F87" s="210"/>
      <c r="G87" s="208"/>
      <c r="H87" s="202"/>
      <c r="I87" s="202"/>
      <c r="J87" s="43"/>
      <c r="K87" s="44"/>
      <c r="L87" s="67"/>
      <c r="M87" s="130"/>
      <c r="N87" s="130"/>
      <c r="O87" s="131"/>
      <c r="P87" s="72"/>
      <c r="Q87" s="72"/>
      <c r="R87" s="73"/>
      <c r="S87" s="73"/>
      <c r="T87" s="73"/>
      <c r="U87" s="73"/>
      <c r="V87" s="136"/>
      <c r="W87" s="5"/>
      <c r="X87" s="11"/>
      <c r="Y87" s="9"/>
      <c r="Z87" s="3"/>
    </row>
    <row r="88" spans="1:25" s="2" customFormat="1" ht="36" customHeight="1">
      <c r="A88" s="203">
        <v>4.8</v>
      </c>
      <c r="B88" s="212"/>
      <c r="C88" s="36">
        <v>1</v>
      </c>
      <c r="D88" s="37"/>
      <c r="E88" s="207"/>
      <c r="F88" s="209"/>
      <c r="G88" s="207"/>
      <c r="H88" s="201"/>
      <c r="I88" s="201"/>
      <c r="J88" s="27"/>
      <c r="K88" s="38"/>
      <c r="L88" s="39"/>
      <c r="M88" s="128"/>
      <c r="N88" s="128"/>
      <c r="O88" s="129"/>
      <c r="P88" s="40"/>
      <c r="Q88" s="40"/>
      <c r="R88" s="4"/>
      <c r="S88" s="4"/>
      <c r="T88" s="4"/>
      <c r="U88" s="40">
        <f>SUM(P88:T88)</f>
        <v>0</v>
      </c>
      <c r="V88" s="135"/>
      <c r="W88" s="40"/>
      <c r="X88" s="11"/>
      <c r="Y88" s="9"/>
    </row>
    <row r="89" spans="1:25" s="2" customFormat="1" ht="36" customHeight="1">
      <c r="A89" s="204"/>
      <c r="B89" s="213"/>
      <c r="C89" s="47">
        <v>2</v>
      </c>
      <c r="D89" s="45"/>
      <c r="E89" s="208"/>
      <c r="F89" s="210"/>
      <c r="G89" s="208"/>
      <c r="H89" s="202"/>
      <c r="I89" s="202"/>
      <c r="J89" s="48"/>
      <c r="K89" s="49"/>
      <c r="L89" s="71"/>
      <c r="M89" s="130"/>
      <c r="N89" s="130"/>
      <c r="O89" s="131"/>
      <c r="P89" s="72"/>
      <c r="Q89" s="72"/>
      <c r="R89" s="73"/>
      <c r="S89" s="73"/>
      <c r="T89" s="73"/>
      <c r="U89" s="73"/>
      <c r="V89" s="136"/>
      <c r="W89" s="73"/>
      <c r="X89" s="11"/>
      <c r="Y89" s="9"/>
    </row>
    <row r="90" spans="1:25" s="2" customFormat="1" ht="36" customHeight="1">
      <c r="A90" s="203">
        <v>4.9</v>
      </c>
      <c r="B90" s="205"/>
      <c r="C90" s="36">
        <v>1</v>
      </c>
      <c r="D90" s="37"/>
      <c r="E90" s="207"/>
      <c r="F90" s="209"/>
      <c r="G90" s="207"/>
      <c r="H90" s="201"/>
      <c r="I90" s="201"/>
      <c r="J90" s="27"/>
      <c r="K90" s="38"/>
      <c r="L90" s="39"/>
      <c r="M90" s="128"/>
      <c r="N90" s="128"/>
      <c r="O90" s="129"/>
      <c r="P90" s="40"/>
      <c r="Q90" s="40"/>
      <c r="R90" s="4"/>
      <c r="S90" s="4"/>
      <c r="T90" s="4"/>
      <c r="U90" s="40">
        <f>SUM(P90:T90)</f>
        <v>0</v>
      </c>
      <c r="V90" s="135"/>
      <c r="W90" s="40"/>
      <c r="X90" s="11"/>
      <c r="Y90" s="9"/>
    </row>
    <row r="91" spans="1:25" s="2" customFormat="1" ht="36" customHeight="1">
      <c r="A91" s="204"/>
      <c r="B91" s="214"/>
      <c r="C91" s="41">
        <v>2</v>
      </c>
      <c r="D91" s="42"/>
      <c r="E91" s="208"/>
      <c r="F91" s="210"/>
      <c r="G91" s="208"/>
      <c r="H91" s="202"/>
      <c r="I91" s="202"/>
      <c r="J91" s="43"/>
      <c r="K91" s="44"/>
      <c r="L91" s="67"/>
      <c r="M91" s="130"/>
      <c r="N91" s="130"/>
      <c r="O91" s="131"/>
      <c r="P91" s="72"/>
      <c r="Q91" s="72"/>
      <c r="R91" s="73"/>
      <c r="S91" s="73"/>
      <c r="T91" s="73"/>
      <c r="U91" s="73"/>
      <c r="V91" s="136"/>
      <c r="W91" s="5"/>
      <c r="X91" s="11"/>
      <c r="Y91" s="9"/>
    </row>
    <row r="92" spans="1:25" s="2" customFormat="1" ht="36" customHeight="1">
      <c r="A92" s="215" t="s">
        <v>138</v>
      </c>
      <c r="B92" s="205"/>
      <c r="C92" s="36">
        <v>1</v>
      </c>
      <c r="D92" s="37"/>
      <c r="E92" s="207"/>
      <c r="F92" s="209"/>
      <c r="G92" s="207"/>
      <c r="H92" s="201"/>
      <c r="I92" s="201"/>
      <c r="J92" s="27"/>
      <c r="K92" s="38"/>
      <c r="L92" s="39"/>
      <c r="M92" s="128"/>
      <c r="N92" s="128"/>
      <c r="O92" s="129"/>
      <c r="P92" s="40"/>
      <c r="Q92" s="40"/>
      <c r="R92" s="4"/>
      <c r="S92" s="4"/>
      <c r="T92" s="4"/>
      <c r="U92" s="40">
        <f>SUM(P92:T92)</f>
        <v>0</v>
      </c>
      <c r="V92" s="135"/>
      <c r="W92" s="40"/>
      <c r="X92" s="11"/>
      <c r="Y92" s="9"/>
    </row>
    <row r="93" spans="1:26" s="2" customFormat="1" ht="36" customHeight="1">
      <c r="A93" s="216"/>
      <c r="B93" s="206"/>
      <c r="C93" s="47">
        <v>2</v>
      </c>
      <c r="D93" s="45"/>
      <c r="E93" s="208"/>
      <c r="F93" s="210"/>
      <c r="G93" s="208"/>
      <c r="H93" s="202"/>
      <c r="I93" s="202"/>
      <c r="J93" s="48"/>
      <c r="K93" s="49"/>
      <c r="L93" s="71"/>
      <c r="M93" s="130"/>
      <c r="N93" s="130"/>
      <c r="O93" s="131"/>
      <c r="P93" s="72"/>
      <c r="Q93" s="72"/>
      <c r="R93" s="73"/>
      <c r="S93" s="73"/>
      <c r="T93" s="73"/>
      <c r="U93" s="73"/>
      <c r="V93" s="136"/>
      <c r="W93" s="19"/>
      <c r="X93" s="11"/>
      <c r="Y93" s="9"/>
      <c r="Z93" s="3"/>
    </row>
    <row r="94" spans="1:26" s="2" customFormat="1" ht="23.25">
      <c r="A94" s="93" t="s">
        <v>224</v>
      </c>
      <c r="B94" s="94"/>
      <c r="C94" s="95"/>
      <c r="D94" s="96"/>
      <c r="E94" s="94"/>
      <c r="F94" s="97"/>
      <c r="G94" s="94"/>
      <c r="H94" s="98"/>
      <c r="I94" s="98"/>
      <c r="J94" s="99"/>
      <c r="K94" s="100"/>
      <c r="L94" s="101"/>
      <c r="M94" s="102"/>
      <c r="N94" s="102"/>
      <c r="O94" s="103"/>
      <c r="P94" s="104">
        <f>SUM(P95:P114)</f>
        <v>0</v>
      </c>
      <c r="Q94" s="104">
        <f>SUM(Q95:Q114)</f>
        <v>0</v>
      </c>
      <c r="R94" s="104">
        <f>SUM(R95:R114)</f>
        <v>0</v>
      </c>
      <c r="S94" s="104"/>
      <c r="T94" s="104">
        <f>SUM(T95:T114)</f>
        <v>0</v>
      </c>
      <c r="U94" s="104">
        <f>SUM(U95:U114)</f>
        <v>0</v>
      </c>
      <c r="V94" s="94"/>
      <c r="W94" s="105"/>
      <c r="X94" s="11"/>
      <c r="Y94" s="9"/>
      <c r="Z94" s="3"/>
    </row>
    <row r="95" spans="1:25" s="2" customFormat="1" ht="36" customHeight="1">
      <c r="A95" s="203">
        <v>5.1</v>
      </c>
      <c r="B95" s="212"/>
      <c r="C95" s="36">
        <v>4.1</v>
      </c>
      <c r="D95" s="37"/>
      <c r="E95" s="207"/>
      <c r="F95" s="209"/>
      <c r="G95" s="207"/>
      <c r="H95" s="201"/>
      <c r="I95" s="201"/>
      <c r="J95" s="27"/>
      <c r="K95" s="38"/>
      <c r="L95" s="39"/>
      <c r="M95" s="128"/>
      <c r="N95" s="128"/>
      <c r="O95" s="129"/>
      <c r="P95" s="40"/>
      <c r="Q95" s="40"/>
      <c r="R95" s="4"/>
      <c r="S95" s="4"/>
      <c r="T95" s="4"/>
      <c r="U95" s="40">
        <f>SUM(P95:T95)</f>
        <v>0</v>
      </c>
      <c r="V95" s="135"/>
      <c r="W95" s="40"/>
      <c r="X95" s="11"/>
      <c r="Y95" s="9"/>
    </row>
    <row r="96" spans="1:25" s="2" customFormat="1" ht="36" customHeight="1">
      <c r="A96" s="211"/>
      <c r="B96" s="213"/>
      <c r="C96" s="47">
        <v>2</v>
      </c>
      <c r="D96" s="45"/>
      <c r="E96" s="208"/>
      <c r="F96" s="210"/>
      <c r="G96" s="208"/>
      <c r="H96" s="202"/>
      <c r="I96" s="202"/>
      <c r="J96" s="48"/>
      <c r="K96" s="49"/>
      <c r="L96" s="71"/>
      <c r="M96" s="130"/>
      <c r="N96" s="130"/>
      <c r="O96" s="131"/>
      <c r="P96" s="72"/>
      <c r="Q96" s="72"/>
      <c r="R96" s="73"/>
      <c r="S96" s="73"/>
      <c r="T96" s="73"/>
      <c r="U96" s="73"/>
      <c r="V96" s="136"/>
      <c r="W96" s="73"/>
      <c r="X96" s="11"/>
      <c r="Y96" s="9"/>
    </row>
    <row r="97" spans="1:25" s="2" customFormat="1" ht="36" customHeight="1">
      <c r="A97" s="203">
        <v>5.2</v>
      </c>
      <c r="B97" s="205"/>
      <c r="C97" s="36">
        <v>1</v>
      </c>
      <c r="D97" s="37"/>
      <c r="E97" s="207"/>
      <c r="F97" s="209"/>
      <c r="G97" s="207"/>
      <c r="H97" s="201"/>
      <c r="I97" s="201"/>
      <c r="J97" s="27"/>
      <c r="K97" s="38"/>
      <c r="L97" s="39"/>
      <c r="M97" s="128"/>
      <c r="N97" s="128"/>
      <c r="O97" s="129"/>
      <c r="P97" s="40"/>
      <c r="Q97" s="40"/>
      <c r="R97" s="4"/>
      <c r="S97" s="4"/>
      <c r="T97" s="4"/>
      <c r="U97" s="40">
        <f>SUM(P97:T97)</f>
        <v>0</v>
      </c>
      <c r="V97" s="135"/>
      <c r="W97" s="40"/>
      <c r="X97" s="11"/>
      <c r="Y97" s="9"/>
    </row>
    <row r="98" spans="1:25" s="2" customFormat="1" ht="36" customHeight="1">
      <c r="A98" s="211"/>
      <c r="B98" s="214"/>
      <c r="C98" s="41">
        <v>2</v>
      </c>
      <c r="D98" s="42"/>
      <c r="E98" s="208"/>
      <c r="F98" s="210"/>
      <c r="G98" s="208"/>
      <c r="H98" s="202"/>
      <c r="I98" s="202"/>
      <c r="J98" s="43"/>
      <c r="K98" s="44"/>
      <c r="L98" s="67"/>
      <c r="M98" s="130"/>
      <c r="N98" s="130"/>
      <c r="O98" s="131"/>
      <c r="P98" s="72"/>
      <c r="Q98" s="72"/>
      <c r="R98" s="73"/>
      <c r="S98" s="73"/>
      <c r="T98" s="73"/>
      <c r="U98" s="73"/>
      <c r="V98" s="136"/>
      <c r="W98" s="5"/>
      <c r="X98" s="11"/>
      <c r="Y98" s="9"/>
    </row>
    <row r="99" spans="1:25" s="2" customFormat="1" ht="36" customHeight="1">
      <c r="A99" s="203">
        <v>5.3</v>
      </c>
      <c r="B99" s="205"/>
      <c r="C99" s="36">
        <v>1</v>
      </c>
      <c r="D99" s="37"/>
      <c r="E99" s="207"/>
      <c r="F99" s="209"/>
      <c r="G99" s="207"/>
      <c r="H99" s="201"/>
      <c r="I99" s="201"/>
      <c r="J99" s="27"/>
      <c r="K99" s="38"/>
      <c r="L99" s="39"/>
      <c r="M99" s="128"/>
      <c r="N99" s="128"/>
      <c r="O99" s="129"/>
      <c r="P99" s="40"/>
      <c r="Q99" s="40"/>
      <c r="R99" s="4"/>
      <c r="S99" s="4"/>
      <c r="T99" s="4"/>
      <c r="U99" s="40">
        <f>SUM(P99:T99)</f>
        <v>0</v>
      </c>
      <c r="V99" s="135"/>
      <c r="W99" s="40"/>
      <c r="X99" s="11"/>
      <c r="Y99" s="9"/>
    </row>
    <row r="100" spans="1:26" s="2" customFormat="1" ht="36" customHeight="1">
      <c r="A100" s="211"/>
      <c r="B100" s="214"/>
      <c r="C100" s="41">
        <v>2</v>
      </c>
      <c r="D100" s="42"/>
      <c r="E100" s="208"/>
      <c r="F100" s="210"/>
      <c r="G100" s="208"/>
      <c r="H100" s="202"/>
      <c r="I100" s="202"/>
      <c r="J100" s="43"/>
      <c r="K100" s="44"/>
      <c r="L100" s="67"/>
      <c r="M100" s="130"/>
      <c r="N100" s="130"/>
      <c r="O100" s="131"/>
      <c r="P100" s="72"/>
      <c r="Q100" s="72"/>
      <c r="R100" s="73"/>
      <c r="S100" s="73"/>
      <c r="T100" s="73"/>
      <c r="U100" s="73"/>
      <c r="V100" s="136"/>
      <c r="W100" s="5"/>
      <c r="X100" s="11"/>
      <c r="Y100" s="9"/>
      <c r="Z100" s="3"/>
    </row>
    <row r="101" spans="1:25" s="2" customFormat="1" ht="36" customHeight="1">
      <c r="A101" s="203">
        <v>5.4</v>
      </c>
      <c r="B101" s="212"/>
      <c r="C101" s="36">
        <v>1</v>
      </c>
      <c r="D101" s="37"/>
      <c r="E101" s="207"/>
      <c r="F101" s="209"/>
      <c r="G101" s="207"/>
      <c r="H101" s="201"/>
      <c r="I101" s="201"/>
      <c r="J101" s="27"/>
      <c r="K101" s="38"/>
      <c r="L101" s="39"/>
      <c r="M101" s="128"/>
      <c r="N101" s="128"/>
      <c r="O101" s="129"/>
      <c r="P101" s="40"/>
      <c r="Q101" s="40"/>
      <c r="R101" s="4"/>
      <c r="S101" s="4"/>
      <c r="T101" s="4"/>
      <c r="U101" s="40">
        <f>SUM(P101:T101)</f>
        <v>0</v>
      </c>
      <c r="V101" s="135"/>
      <c r="W101" s="40"/>
      <c r="X101" s="11"/>
      <c r="Y101" s="9"/>
    </row>
    <row r="102" spans="1:25" s="2" customFormat="1" ht="36" customHeight="1">
      <c r="A102" s="211"/>
      <c r="B102" s="213"/>
      <c r="C102" s="47">
        <v>2</v>
      </c>
      <c r="D102" s="45"/>
      <c r="E102" s="208"/>
      <c r="F102" s="210"/>
      <c r="G102" s="208"/>
      <c r="H102" s="202"/>
      <c r="I102" s="202"/>
      <c r="J102" s="48"/>
      <c r="K102" s="49"/>
      <c r="L102" s="71"/>
      <c r="M102" s="130"/>
      <c r="N102" s="130"/>
      <c r="O102" s="131"/>
      <c r="P102" s="72"/>
      <c r="Q102" s="72"/>
      <c r="R102" s="73"/>
      <c r="S102" s="73"/>
      <c r="T102" s="73"/>
      <c r="U102" s="73"/>
      <c r="V102" s="136"/>
      <c r="W102" s="73"/>
      <c r="X102" s="11"/>
      <c r="Y102" s="9"/>
    </row>
    <row r="103" spans="1:25" s="2" customFormat="1" ht="36" customHeight="1">
      <c r="A103" s="217">
        <v>5.5</v>
      </c>
      <c r="B103" s="205"/>
      <c r="C103" s="36">
        <v>1</v>
      </c>
      <c r="D103" s="37"/>
      <c r="E103" s="207"/>
      <c r="F103" s="209"/>
      <c r="G103" s="207"/>
      <c r="H103" s="201"/>
      <c r="I103" s="201"/>
      <c r="J103" s="27"/>
      <c r="K103" s="38"/>
      <c r="L103" s="39"/>
      <c r="M103" s="128"/>
      <c r="N103" s="128"/>
      <c r="O103" s="129"/>
      <c r="P103" s="40"/>
      <c r="Q103" s="40"/>
      <c r="R103" s="4"/>
      <c r="S103" s="4"/>
      <c r="T103" s="4"/>
      <c r="U103" s="40">
        <f>SUM(P103:T103)</f>
        <v>0</v>
      </c>
      <c r="V103" s="135"/>
      <c r="W103" s="40"/>
      <c r="X103" s="11"/>
      <c r="Y103" s="9"/>
    </row>
    <row r="104" spans="1:25" s="2" customFormat="1" ht="36" customHeight="1">
      <c r="A104" s="218"/>
      <c r="B104" s="214"/>
      <c r="C104" s="41">
        <v>2</v>
      </c>
      <c r="D104" s="42"/>
      <c r="E104" s="208"/>
      <c r="F104" s="210"/>
      <c r="G104" s="208"/>
      <c r="H104" s="202"/>
      <c r="I104" s="202"/>
      <c r="J104" s="43"/>
      <c r="K104" s="44"/>
      <c r="L104" s="67"/>
      <c r="M104" s="130"/>
      <c r="N104" s="130"/>
      <c r="O104" s="131"/>
      <c r="P104" s="72"/>
      <c r="Q104" s="72"/>
      <c r="R104" s="73"/>
      <c r="S104" s="73"/>
      <c r="T104" s="73"/>
      <c r="U104" s="73"/>
      <c r="V104" s="136"/>
      <c r="W104" s="5"/>
      <c r="X104" s="11"/>
      <c r="Y104" s="9"/>
    </row>
    <row r="105" spans="1:25" s="2" customFormat="1" ht="36" customHeight="1">
      <c r="A105" s="203">
        <v>5.6</v>
      </c>
      <c r="B105" s="205"/>
      <c r="C105" s="36">
        <v>1</v>
      </c>
      <c r="D105" s="37"/>
      <c r="E105" s="207"/>
      <c r="F105" s="209"/>
      <c r="G105" s="207"/>
      <c r="H105" s="201"/>
      <c r="I105" s="201"/>
      <c r="J105" s="27"/>
      <c r="K105" s="38"/>
      <c r="L105" s="39"/>
      <c r="M105" s="128"/>
      <c r="N105" s="128"/>
      <c r="O105" s="129"/>
      <c r="P105" s="40"/>
      <c r="Q105" s="40"/>
      <c r="R105" s="4"/>
      <c r="S105" s="4"/>
      <c r="T105" s="4"/>
      <c r="U105" s="40">
        <f>SUM(P105:T105)</f>
        <v>0</v>
      </c>
      <c r="V105" s="135"/>
      <c r="W105" s="40"/>
      <c r="X105" s="11"/>
      <c r="Y105" s="9"/>
    </row>
    <row r="106" spans="1:26" s="2" customFormat="1" ht="36" customHeight="1">
      <c r="A106" s="204"/>
      <c r="B106" s="214"/>
      <c r="C106" s="41">
        <v>2</v>
      </c>
      <c r="D106" s="42"/>
      <c r="E106" s="208"/>
      <c r="F106" s="210"/>
      <c r="G106" s="208"/>
      <c r="H106" s="202"/>
      <c r="I106" s="202"/>
      <c r="J106" s="43"/>
      <c r="K106" s="44"/>
      <c r="L106" s="67"/>
      <c r="M106" s="130"/>
      <c r="N106" s="130"/>
      <c r="O106" s="131"/>
      <c r="P106" s="72"/>
      <c r="Q106" s="72"/>
      <c r="R106" s="73"/>
      <c r="S106" s="73"/>
      <c r="T106" s="73"/>
      <c r="U106" s="73"/>
      <c r="V106" s="136"/>
      <c r="W106" s="5"/>
      <c r="X106" s="11"/>
      <c r="Y106" s="9"/>
      <c r="Z106" s="3"/>
    </row>
    <row r="107" spans="1:25" s="2" customFormat="1" ht="36" customHeight="1">
      <c r="A107" s="203">
        <v>5.7</v>
      </c>
      <c r="B107" s="205"/>
      <c r="C107" s="36">
        <v>1</v>
      </c>
      <c r="D107" s="37"/>
      <c r="E107" s="207"/>
      <c r="F107" s="209"/>
      <c r="G107" s="207"/>
      <c r="H107" s="201"/>
      <c r="I107" s="201"/>
      <c r="J107" s="27"/>
      <c r="K107" s="38"/>
      <c r="L107" s="39"/>
      <c r="M107" s="128"/>
      <c r="N107" s="128"/>
      <c r="O107" s="129"/>
      <c r="P107" s="40"/>
      <c r="Q107" s="40"/>
      <c r="R107" s="4"/>
      <c r="S107" s="4"/>
      <c r="T107" s="4"/>
      <c r="U107" s="40">
        <f>SUM(P107:T107)</f>
        <v>0</v>
      </c>
      <c r="V107" s="135"/>
      <c r="W107" s="40"/>
      <c r="X107" s="11"/>
      <c r="Y107" s="9"/>
    </row>
    <row r="108" spans="1:26" s="2" customFormat="1" ht="36" customHeight="1">
      <c r="A108" s="204"/>
      <c r="B108" s="214"/>
      <c r="C108" s="41">
        <v>2</v>
      </c>
      <c r="D108" s="42"/>
      <c r="E108" s="208"/>
      <c r="F108" s="210"/>
      <c r="G108" s="208"/>
      <c r="H108" s="202"/>
      <c r="I108" s="202"/>
      <c r="J108" s="43"/>
      <c r="K108" s="44"/>
      <c r="L108" s="67"/>
      <c r="M108" s="130"/>
      <c r="N108" s="130"/>
      <c r="O108" s="131"/>
      <c r="P108" s="72"/>
      <c r="Q108" s="72"/>
      <c r="R108" s="73"/>
      <c r="S108" s="73"/>
      <c r="T108" s="73"/>
      <c r="U108" s="73"/>
      <c r="V108" s="136"/>
      <c r="W108" s="5"/>
      <c r="X108" s="11"/>
      <c r="Y108" s="9"/>
      <c r="Z108" s="3"/>
    </row>
    <row r="109" spans="1:25" s="2" customFormat="1" ht="36" customHeight="1">
      <c r="A109" s="203">
        <v>5.8</v>
      </c>
      <c r="B109" s="212"/>
      <c r="C109" s="36">
        <v>1</v>
      </c>
      <c r="D109" s="37"/>
      <c r="E109" s="207"/>
      <c r="F109" s="209"/>
      <c r="G109" s="207"/>
      <c r="H109" s="201"/>
      <c r="I109" s="201"/>
      <c r="J109" s="27"/>
      <c r="K109" s="38"/>
      <c r="L109" s="39"/>
      <c r="M109" s="128"/>
      <c r="N109" s="128"/>
      <c r="O109" s="129"/>
      <c r="P109" s="40"/>
      <c r="Q109" s="40"/>
      <c r="R109" s="4"/>
      <c r="S109" s="4"/>
      <c r="T109" s="4"/>
      <c r="U109" s="40">
        <f>SUM(P109:T109)</f>
        <v>0</v>
      </c>
      <c r="V109" s="135"/>
      <c r="W109" s="40"/>
      <c r="X109" s="11"/>
      <c r="Y109" s="9"/>
    </row>
    <row r="110" spans="1:25" s="2" customFormat="1" ht="36" customHeight="1">
      <c r="A110" s="204"/>
      <c r="B110" s="213"/>
      <c r="C110" s="47">
        <v>2</v>
      </c>
      <c r="D110" s="45"/>
      <c r="E110" s="208"/>
      <c r="F110" s="210"/>
      <c r="G110" s="208"/>
      <c r="H110" s="202"/>
      <c r="I110" s="202"/>
      <c r="J110" s="48"/>
      <c r="K110" s="49"/>
      <c r="L110" s="71"/>
      <c r="M110" s="130"/>
      <c r="N110" s="130"/>
      <c r="O110" s="131"/>
      <c r="P110" s="72"/>
      <c r="Q110" s="72"/>
      <c r="R110" s="73"/>
      <c r="S110" s="73"/>
      <c r="T110" s="73"/>
      <c r="U110" s="73"/>
      <c r="V110" s="136"/>
      <c r="W110" s="73"/>
      <c r="X110" s="11"/>
      <c r="Y110" s="9"/>
    </row>
    <row r="111" spans="1:25" s="2" customFormat="1" ht="36" customHeight="1">
      <c r="A111" s="203">
        <v>5.9</v>
      </c>
      <c r="B111" s="205"/>
      <c r="C111" s="36">
        <v>1</v>
      </c>
      <c r="D111" s="37"/>
      <c r="E111" s="207"/>
      <c r="F111" s="209"/>
      <c r="G111" s="207"/>
      <c r="H111" s="201"/>
      <c r="I111" s="201"/>
      <c r="J111" s="27"/>
      <c r="K111" s="38"/>
      <c r="L111" s="39"/>
      <c r="M111" s="128"/>
      <c r="N111" s="128"/>
      <c r="O111" s="129"/>
      <c r="P111" s="40"/>
      <c r="Q111" s="40"/>
      <c r="R111" s="4"/>
      <c r="S111" s="4"/>
      <c r="T111" s="4"/>
      <c r="U111" s="40">
        <f>SUM(P111:T111)</f>
        <v>0</v>
      </c>
      <c r="V111" s="135"/>
      <c r="W111" s="40"/>
      <c r="X111" s="11"/>
      <c r="Y111" s="9"/>
    </row>
    <row r="112" spans="1:25" s="2" customFormat="1" ht="36" customHeight="1">
      <c r="A112" s="204"/>
      <c r="B112" s="214"/>
      <c r="C112" s="41">
        <v>2</v>
      </c>
      <c r="D112" s="42"/>
      <c r="E112" s="208"/>
      <c r="F112" s="210"/>
      <c r="G112" s="208"/>
      <c r="H112" s="202"/>
      <c r="I112" s="202"/>
      <c r="J112" s="43"/>
      <c r="K112" s="44"/>
      <c r="L112" s="67"/>
      <c r="M112" s="130"/>
      <c r="N112" s="130"/>
      <c r="O112" s="131"/>
      <c r="P112" s="72"/>
      <c r="Q112" s="72"/>
      <c r="R112" s="73"/>
      <c r="S112" s="73"/>
      <c r="T112" s="73"/>
      <c r="U112" s="73"/>
      <c r="V112" s="136"/>
      <c r="W112" s="5"/>
      <c r="X112" s="11"/>
      <c r="Y112" s="9"/>
    </row>
    <row r="113" spans="1:25" s="2" customFormat="1" ht="36" customHeight="1">
      <c r="A113" s="215" t="s">
        <v>139</v>
      </c>
      <c r="B113" s="205"/>
      <c r="C113" s="36">
        <v>1</v>
      </c>
      <c r="D113" s="37"/>
      <c r="E113" s="207"/>
      <c r="F113" s="209"/>
      <c r="G113" s="207"/>
      <c r="H113" s="201"/>
      <c r="I113" s="201"/>
      <c r="J113" s="27"/>
      <c r="K113" s="38"/>
      <c r="L113" s="39"/>
      <c r="M113" s="128"/>
      <c r="N113" s="128"/>
      <c r="O113" s="129"/>
      <c r="P113" s="40"/>
      <c r="Q113" s="40"/>
      <c r="R113" s="4"/>
      <c r="S113" s="4"/>
      <c r="T113" s="4"/>
      <c r="U113" s="40">
        <f>SUM(P113:T113)</f>
        <v>0</v>
      </c>
      <c r="V113" s="135"/>
      <c r="W113" s="40"/>
      <c r="X113" s="11"/>
      <c r="Y113" s="9"/>
    </row>
    <row r="114" spans="1:26" s="2" customFormat="1" ht="36" customHeight="1">
      <c r="A114" s="216"/>
      <c r="B114" s="206"/>
      <c r="C114" s="47">
        <v>2</v>
      </c>
      <c r="D114" s="45"/>
      <c r="E114" s="208"/>
      <c r="F114" s="210"/>
      <c r="G114" s="208"/>
      <c r="H114" s="202"/>
      <c r="I114" s="202"/>
      <c r="J114" s="48"/>
      <c r="K114" s="49"/>
      <c r="L114" s="71"/>
      <c r="M114" s="130"/>
      <c r="N114" s="130"/>
      <c r="O114" s="131"/>
      <c r="P114" s="72"/>
      <c r="Q114" s="72"/>
      <c r="R114" s="73"/>
      <c r="S114" s="73"/>
      <c r="T114" s="73"/>
      <c r="U114" s="73"/>
      <c r="V114" s="136"/>
      <c r="W114" s="19"/>
      <c r="X114" s="11"/>
      <c r="Y114" s="9"/>
      <c r="Z114" s="3"/>
    </row>
    <row r="115" spans="1:26" s="2" customFormat="1" ht="23.25">
      <c r="A115" s="93" t="s">
        <v>225</v>
      </c>
      <c r="B115" s="94"/>
      <c r="C115" s="95"/>
      <c r="D115" s="96"/>
      <c r="E115" s="94"/>
      <c r="F115" s="97"/>
      <c r="G115" s="94"/>
      <c r="H115" s="98"/>
      <c r="I115" s="98"/>
      <c r="J115" s="99"/>
      <c r="K115" s="100"/>
      <c r="L115" s="101"/>
      <c r="M115" s="102"/>
      <c r="N115" s="102"/>
      <c r="O115" s="103"/>
      <c r="P115" s="104">
        <f>SUM(P116:P129)</f>
        <v>0</v>
      </c>
      <c r="Q115" s="104">
        <f>SUM(Q116:Q129)</f>
        <v>0</v>
      </c>
      <c r="R115" s="104">
        <f>SUM(R116:R129)</f>
        <v>0</v>
      </c>
      <c r="S115" s="104"/>
      <c r="T115" s="104">
        <f>SUM(T116:T129)</f>
        <v>0</v>
      </c>
      <c r="U115" s="104">
        <f>SUM(U116:U129)</f>
        <v>0</v>
      </c>
      <c r="V115" s="94"/>
      <c r="W115" s="105"/>
      <c r="X115" s="11"/>
      <c r="Y115" s="9"/>
      <c r="Z115" s="3"/>
    </row>
    <row r="116" spans="1:25" s="2" customFormat="1" ht="36" customHeight="1">
      <c r="A116" s="203">
        <v>6.1</v>
      </c>
      <c r="B116" s="212"/>
      <c r="C116" s="36">
        <v>4.1</v>
      </c>
      <c r="D116" s="37"/>
      <c r="E116" s="207"/>
      <c r="F116" s="209"/>
      <c r="G116" s="207"/>
      <c r="H116" s="201"/>
      <c r="I116" s="201"/>
      <c r="J116" s="27"/>
      <c r="K116" s="38"/>
      <c r="L116" s="39"/>
      <c r="M116" s="141"/>
      <c r="N116" s="141"/>
      <c r="O116" s="129"/>
      <c r="P116" s="40"/>
      <c r="Q116" s="40"/>
      <c r="R116" s="4"/>
      <c r="S116" s="4"/>
      <c r="T116" s="4"/>
      <c r="U116" s="40">
        <f>SUM(P116:T116)</f>
        <v>0</v>
      </c>
      <c r="V116" s="135"/>
      <c r="W116" s="40"/>
      <c r="X116" s="11"/>
      <c r="Y116" s="9"/>
    </row>
    <row r="117" spans="1:25" s="2" customFormat="1" ht="36" customHeight="1">
      <c r="A117" s="211"/>
      <c r="B117" s="213"/>
      <c r="C117" s="47">
        <v>2</v>
      </c>
      <c r="D117" s="45"/>
      <c r="E117" s="208"/>
      <c r="F117" s="210"/>
      <c r="G117" s="208"/>
      <c r="H117" s="202"/>
      <c r="I117" s="202"/>
      <c r="J117" s="48"/>
      <c r="K117" s="49"/>
      <c r="L117" s="71"/>
      <c r="M117" s="130"/>
      <c r="N117" s="130"/>
      <c r="O117" s="142"/>
      <c r="P117" s="72"/>
      <c r="Q117" s="72"/>
      <c r="R117" s="73"/>
      <c r="S117" s="73"/>
      <c r="T117" s="73"/>
      <c r="U117" s="73"/>
      <c r="V117" s="136"/>
      <c r="W117" s="73"/>
      <c r="X117" s="11"/>
      <c r="Y117" s="9"/>
    </row>
    <row r="118" spans="1:25" s="2" customFormat="1" ht="36" customHeight="1">
      <c r="A118" s="203">
        <v>6.2</v>
      </c>
      <c r="B118" s="205"/>
      <c r="C118" s="36">
        <v>1</v>
      </c>
      <c r="D118" s="37"/>
      <c r="E118" s="207"/>
      <c r="F118" s="209"/>
      <c r="G118" s="207"/>
      <c r="H118" s="201"/>
      <c r="I118" s="201"/>
      <c r="J118" s="27"/>
      <c r="K118" s="38"/>
      <c r="L118" s="39"/>
      <c r="M118" s="141"/>
      <c r="N118" s="141"/>
      <c r="O118" s="129"/>
      <c r="P118" s="40"/>
      <c r="Q118" s="40"/>
      <c r="R118" s="4"/>
      <c r="S118" s="4"/>
      <c r="T118" s="4"/>
      <c r="U118" s="40">
        <f>SUM(P118:T118)</f>
        <v>0</v>
      </c>
      <c r="V118" s="135"/>
      <c r="W118" s="40"/>
      <c r="X118" s="11"/>
      <c r="Y118" s="9"/>
    </row>
    <row r="119" spans="1:25" s="2" customFormat="1" ht="36" customHeight="1">
      <c r="A119" s="211"/>
      <c r="B119" s="214"/>
      <c r="C119" s="41">
        <v>2</v>
      </c>
      <c r="D119" s="42"/>
      <c r="E119" s="208"/>
      <c r="F119" s="210"/>
      <c r="G119" s="208"/>
      <c r="H119" s="202"/>
      <c r="I119" s="202"/>
      <c r="J119" s="43"/>
      <c r="K119" s="44"/>
      <c r="L119" s="67"/>
      <c r="M119" s="130"/>
      <c r="N119" s="130"/>
      <c r="O119" s="142"/>
      <c r="P119" s="72"/>
      <c r="Q119" s="72"/>
      <c r="R119" s="73"/>
      <c r="S119" s="73"/>
      <c r="T119" s="73"/>
      <c r="U119" s="73"/>
      <c r="V119" s="136"/>
      <c r="W119" s="5"/>
      <c r="X119" s="11"/>
      <c r="Y119" s="9"/>
    </row>
    <row r="120" spans="1:25" s="2" customFormat="1" ht="36" customHeight="1">
      <c r="A120" s="203">
        <v>6.3</v>
      </c>
      <c r="B120" s="205"/>
      <c r="C120" s="36">
        <v>1</v>
      </c>
      <c r="D120" s="37"/>
      <c r="E120" s="207"/>
      <c r="F120" s="209"/>
      <c r="G120" s="207"/>
      <c r="H120" s="201"/>
      <c r="I120" s="201"/>
      <c r="J120" s="27"/>
      <c r="K120" s="38"/>
      <c r="L120" s="39"/>
      <c r="M120" s="141"/>
      <c r="N120" s="141"/>
      <c r="O120" s="129"/>
      <c r="P120" s="40"/>
      <c r="Q120" s="40"/>
      <c r="R120" s="4"/>
      <c r="S120" s="4"/>
      <c r="T120" s="4"/>
      <c r="U120" s="40">
        <f>SUM(P120:T120)</f>
        <v>0</v>
      </c>
      <c r="V120" s="135"/>
      <c r="W120" s="40"/>
      <c r="X120" s="11"/>
      <c r="Y120" s="9"/>
    </row>
    <row r="121" spans="1:26" s="2" customFormat="1" ht="36" customHeight="1">
      <c r="A121" s="211"/>
      <c r="B121" s="214"/>
      <c r="C121" s="41">
        <v>2</v>
      </c>
      <c r="D121" s="42"/>
      <c r="E121" s="208"/>
      <c r="F121" s="210"/>
      <c r="G121" s="208"/>
      <c r="H121" s="202"/>
      <c r="I121" s="202"/>
      <c r="J121" s="43"/>
      <c r="K121" s="44"/>
      <c r="L121" s="67"/>
      <c r="M121" s="130"/>
      <c r="N121" s="130"/>
      <c r="O121" s="142"/>
      <c r="P121" s="72"/>
      <c r="Q121" s="72"/>
      <c r="R121" s="73"/>
      <c r="S121" s="73"/>
      <c r="T121" s="73"/>
      <c r="U121" s="73"/>
      <c r="V121" s="136"/>
      <c r="W121" s="5"/>
      <c r="X121" s="11"/>
      <c r="Y121" s="9"/>
      <c r="Z121" s="3"/>
    </row>
    <row r="122" spans="1:25" s="2" customFormat="1" ht="36" customHeight="1">
      <c r="A122" s="203">
        <v>6.4</v>
      </c>
      <c r="B122" s="212"/>
      <c r="C122" s="36">
        <v>1</v>
      </c>
      <c r="D122" s="37"/>
      <c r="E122" s="207"/>
      <c r="F122" s="209"/>
      <c r="G122" s="207"/>
      <c r="H122" s="201"/>
      <c r="I122" s="201"/>
      <c r="J122" s="27"/>
      <c r="K122" s="38"/>
      <c r="L122" s="39"/>
      <c r="M122" s="141"/>
      <c r="N122" s="141"/>
      <c r="O122" s="129"/>
      <c r="P122" s="40"/>
      <c r="Q122" s="40"/>
      <c r="R122" s="4"/>
      <c r="S122" s="4"/>
      <c r="T122" s="4"/>
      <c r="U122" s="40">
        <f>SUM(P122:T122)</f>
        <v>0</v>
      </c>
      <c r="V122" s="135"/>
      <c r="W122" s="40"/>
      <c r="X122" s="11"/>
      <c r="Y122" s="9"/>
    </row>
    <row r="123" spans="1:25" s="2" customFormat="1" ht="36" customHeight="1">
      <c r="A123" s="211"/>
      <c r="B123" s="213"/>
      <c r="C123" s="47">
        <v>2</v>
      </c>
      <c r="D123" s="45"/>
      <c r="E123" s="208"/>
      <c r="F123" s="210"/>
      <c r="G123" s="208"/>
      <c r="H123" s="202"/>
      <c r="I123" s="202"/>
      <c r="J123" s="48"/>
      <c r="K123" s="49"/>
      <c r="L123" s="71"/>
      <c r="M123" s="130"/>
      <c r="N123" s="130"/>
      <c r="O123" s="142"/>
      <c r="P123" s="72"/>
      <c r="Q123" s="72"/>
      <c r="R123" s="73"/>
      <c r="S123" s="73"/>
      <c r="T123" s="73"/>
      <c r="U123" s="73"/>
      <c r="V123" s="136"/>
      <c r="W123" s="73"/>
      <c r="X123" s="11"/>
      <c r="Y123" s="9"/>
    </row>
    <row r="124" spans="1:25" s="2" customFormat="1" ht="36" customHeight="1">
      <c r="A124" s="203">
        <v>6.5</v>
      </c>
      <c r="B124" s="205"/>
      <c r="C124" s="36">
        <v>1</v>
      </c>
      <c r="D124" s="37"/>
      <c r="E124" s="207"/>
      <c r="F124" s="209"/>
      <c r="G124" s="207"/>
      <c r="H124" s="201"/>
      <c r="I124" s="201"/>
      <c r="J124" s="27"/>
      <c r="K124" s="38"/>
      <c r="L124" s="39"/>
      <c r="M124" s="141"/>
      <c r="N124" s="141"/>
      <c r="O124" s="129"/>
      <c r="P124" s="40"/>
      <c r="Q124" s="40"/>
      <c r="R124" s="4"/>
      <c r="S124" s="4"/>
      <c r="T124" s="4"/>
      <c r="U124" s="40">
        <f>SUM(P124:T124)</f>
        <v>0</v>
      </c>
      <c r="V124" s="135"/>
      <c r="W124" s="40"/>
      <c r="X124" s="11"/>
      <c r="Y124" s="9"/>
    </row>
    <row r="125" spans="1:25" s="2" customFormat="1" ht="36" customHeight="1">
      <c r="A125" s="211"/>
      <c r="B125" s="214"/>
      <c r="C125" s="41">
        <v>2</v>
      </c>
      <c r="D125" s="42"/>
      <c r="E125" s="208"/>
      <c r="F125" s="210"/>
      <c r="G125" s="208"/>
      <c r="H125" s="202"/>
      <c r="I125" s="202"/>
      <c r="J125" s="43"/>
      <c r="K125" s="44"/>
      <c r="L125" s="67"/>
      <c r="M125" s="130"/>
      <c r="N125" s="130"/>
      <c r="O125" s="142"/>
      <c r="P125" s="72"/>
      <c r="Q125" s="72"/>
      <c r="R125" s="73"/>
      <c r="S125" s="73"/>
      <c r="T125" s="73"/>
      <c r="U125" s="73"/>
      <c r="V125" s="136"/>
      <c r="W125" s="5"/>
      <c r="X125" s="11"/>
      <c r="Y125" s="9"/>
    </row>
    <row r="126" spans="1:25" s="2" customFormat="1" ht="36" customHeight="1">
      <c r="A126" s="203">
        <v>6.6</v>
      </c>
      <c r="B126" s="205"/>
      <c r="C126" s="36">
        <v>1</v>
      </c>
      <c r="D126" s="37"/>
      <c r="E126" s="207"/>
      <c r="F126" s="209"/>
      <c r="G126" s="207"/>
      <c r="H126" s="201"/>
      <c r="I126" s="201"/>
      <c r="J126" s="27"/>
      <c r="K126" s="38"/>
      <c r="L126" s="39"/>
      <c r="M126" s="141"/>
      <c r="N126" s="141"/>
      <c r="O126" s="129"/>
      <c r="P126" s="40"/>
      <c r="Q126" s="40"/>
      <c r="R126" s="4"/>
      <c r="S126" s="4"/>
      <c r="T126" s="4"/>
      <c r="U126" s="40">
        <f>SUM(P126:T126)</f>
        <v>0</v>
      </c>
      <c r="V126" s="135"/>
      <c r="W126" s="40"/>
      <c r="X126" s="11"/>
      <c r="Y126" s="9"/>
    </row>
    <row r="127" spans="1:26" s="2" customFormat="1" ht="36" customHeight="1">
      <c r="A127" s="211"/>
      <c r="B127" s="214"/>
      <c r="C127" s="41">
        <v>2</v>
      </c>
      <c r="D127" s="42"/>
      <c r="E127" s="208"/>
      <c r="F127" s="210"/>
      <c r="G127" s="208"/>
      <c r="H127" s="202"/>
      <c r="I127" s="202"/>
      <c r="J127" s="43"/>
      <c r="K127" s="44"/>
      <c r="L127" s="67"/>
      <c r="M127" s="130"/>
      <c r="N127" s="130"/>
      <c r="O127" s="142"/>
      <c r="P127" s="72"/>
      <c r="Q127" s="72"/>
      <c r="R127" s="73"/>
      <c r="S127" s="73"/>
      <c r="T127" s="73"/>
      <c r="U127" s="73"/>
      <c r="V127" s="136"/>
      <c r="W127" s="5"/>
      <c r="X127" s="11"/>
      <c r="Y127" s="9"/>
      <c r="Z127" s="3"/>
    </row>
    <row r="128" spans="1:25" s="2" customFormat="1" ht="36" customHeight="1">
      <c r="A128" s="203">
        <v>6.7</v>
      </c>
      <c r="B128" s="205"/>
      <c r="C128" s="36">
        <v>1</v>
      </c>
      <c r="D128" s="37"/>
      <c r="E128" s="207"/>
      <c r="F128" s="209"/>
      <c r="G128" s="207"/>
      <c r="H128" s="201"/>
      <c r="I128" s="201"/>
      <c r="J128" s="27"/>
      <c r="K128" s="38"/>
      <c r="L128" s="39"/>
      <c r="M128" s="141"/>
      <c r="N128" s="141"/>
      <c r="O128" s="129"/>
      <c r="P128" s="40"/>
      <c r="Q128" s="40"/>
      <c r="R128" s="4"/>
      <c r="S128" s="4"/>
      <c r="T128" s="4"/>
      <c r="U128" s="40">
        <f>SUM(P128:T128)</f>
        <v>0</v>
      </c>
      <c r="V128" s="135"/>
      <c r="W128" s="40"/>
      <c r="X128" s="11"/>
      <c r="Y128" s="9"/>
    </row>
    <row r="129" spans="1:26" s="2" customFormat="1" ht="36" customHeight="1">
      <c r="A129" s="204"/>
      <c r="B129" s="206"/>
      <c r="C129" s="47">
        <v>2</v>
      </c>
      <c r="D129" s="45"/>
      <c r="E129" s="208"/>
      <c r="F129" s="210"/>
      <c r="G129" s="208"/>
      <c r="H129" s="202"/>
      <c r="I129" s="202"/>
      <c r="J129" s="48"/>
      <c r="K129" s="49"/>
      <c r="L129" s="71"/>
      <c r="M129" s="130"/>
      <c r="N129" s="130"/>
      <c r="O129" s="142"/>
      <c r="P129" s="72"/>
      <c r="Q129" s="72"/>
      <c r="R129" s="73"/>
      <c r="S129" s="73"/>
      <c r="T129" s="73"/>
      <c r="U129" s="73"/>
      <c r="V129" s="136"/>
      <c r="W129" s="19"/>
      <c r="X129" s="11"/>
      <c r="Y129" s="9"/>
      <c r="Z129" s="3"/>
    </row>
    <row r="130" spans="1:26" s="2" customFormat="1" ht="23.25">
      <c r="A130" s="93" t="s">
        <v>226</v>
      </c>
      <c r="B130" s="94"/>
      <c r="C130" s="95"/>
      <c r="D130" s="96"/>
      <c r="E130" s="94"/>
      <c r="F130" s="97"/>
      <c r="G130" s="94"/>
      <c r="H130" s="98"/>
      <c r="I130" s="98"/>
      <c r="J130" s="99"/>
      <c r="K130" s="100"/>
      <c r="L130" s="101"/>
      <c r="M130" s="102"/>
      <c r="N130" s="102"/>
      <c r="O130" s="103"/>
      <c r="P130" s="104">
        <f>SUM(P131:P144)</f>
        <v>0</v>
      </c>
      <c r="Q130" s="104">
        <f>SUM(Q131:Q144)</f>
        <v>0</v>
      </c>
      <c r="R130" s="104">
        <f>SUM(R131:R144)</f>
        <v>0</v>
      </c>
      <c r="S130" s="104"/>
      <c r="T130" s="104">
        <f>SUM(T131:T144)</f>
        <v>0</v>
      </c>
      <c r="U130" s="104">
        <f>SUM(U131:U144)</f>
        <v>0</v>
      </c>
      <c r="V130" s="94"/>
      <c r="W130" s="105"/>
      <c r="X130" s="11"/>
      <c r="Y130" s="9"/>
      <c r="Z130" s="3"/>
    </row>
    <row r="131" spans="1:25" s="2" customFormat="1" ht="36" customHeight="1">
      <c r="A131" s="203">
        <v>7.1</v>
      </c>
      <c r="B131" s="212"/>
      <c r="C131" s="36">
        <v>4.1</v>
      </c>
      <c r="D131" s="37"/>
      <c r="E131" s="207"/>
      <c r="F131" s="209"/>
      <c r="G131" s="207"/>
      <c r="H131" s="201"/>
      <c r="I131" s="201"/>
      <c r="J131" s="27"/>
      <c r="K131" s="38"/>
      <c r="L131" s="39"/>
      <c r="M131" s="141"/>
      <c r="N131" s="141"/>
      <c r="O131" s="129"/>
      <c r="P131" s="40"/>
      <c r="Q131" s="40"/>
      <c r="R131" s="4"/>
      <c r="S131" s="4"/>
      <c r="T131" s="4"/>
      <c r="U131" s="40">
        <f>SUM(P131:T131)</f>
        <v>0</v>
      </c>
      <c r="V131" s="135"/>
      <c r="W131" s="40"/>
      <c r="X131" s="11"/>
      <c r="Y131" s="9"/>
    </row>
    <row r="132" spans="1:25" s="2" customFormat="1" ht="36" customHeight="1">
      <c r="A132" s="211"/>
      <c r="B132" s="213"/>
      <c r="C132" s="47">
        <v>2</v>
      </c>
      <c r="D132" s="45"/>
      <c r="E132" s="208"/>
      <c r="F132" s="210"/>
      <c r="G132" s="208"/>
      <c r="H132" s="202"/>
      <c r="I132" s="202"/>
      <c r="J132" s="48"/>
      <c r="K132" s="49"/>
      <c r="L132" s="71"/>
      <c r="M132" s="130"/>
      <c r="N132" s="130"/>
      <c r="O132" s="142"/>
      <c r="P132" s="72"/>
      <c r="Q132" s="72"/>
      <c r="R132" s="73"/>
      <c r="S132" s="73"/>
      <c r="T132" s="73"/>
      <c r="U132" s="73"/>
      <c r="V132" s="136"/>
      <c r="W132" s="73"/>
      <c r="X132" s="11"/>
      <c r="Y132" s="9"/>
    </row>
    <row r="133" spans="1:25" s="2" customFormat="1" ht="36" customHeight="1">
      <c r="A133" s="203">
        <v>7.2</v>
      </c>
      <c r="B133" s="205"/>
      <c r="C133" s="36">
        <v>1</v>
      </c>
      <c r="D133" s="37"/>
      <c r="E133" s="207"/>
      <c r="F133" s="209"/>
      <c r="G133" s="207"/>
      <c r="H133" s="201"/>
      <c r="I133" s="201"/>
      <c r="J133" s="27"/>
      <c r="K133" s="38"/>
      <c r="L133" s="39"/>
      <c r="M133" s="141"/>
      <c r="N133" s="141"/>
      <c r="O133" s="129"/>
      <c r="P133" s="40"/>
      <c r="Q133" s="40"/>
      <c r="R133" s="4"/>
      <c r="S133" s="4"/>
      <c r="T133" s="4"/>
      <c r="U133" s="40">
        <f>SUM(P133:T133)</f>
        <v>0</v>
      </c>
      <c r="V133" s="135"/>
      <c r="W133" s="40"/>
      <c r="X133" s="11"/>
      <c r="Y133" s="9"/>
    </row>
    <row r="134" spans="1:25" s="2" customFormat="1" ht="36" customHeight="1">
      <c r="A134" s="211"/>
      <c r="B134" s="214"/>
      <c r="C134" s="41">
        <v>2</v>
      </c>
      <c r="D134" s="42"/>
      <c r="E134" s="208"/>
      <c r="F134" s="210"/>
      <c r="G134" s="208"/>
      <c r="H134" s="202"/>
      <c r="I134" s="202"/>
      <c r="J134" s="43"/>
      <c r="K134" s="44"/>
      <c r="L134" s="67"/>
      <c r="M134" s="130"/>
      <c r="N134" s="130"/>
      <c r="O134" s="142"/>
      <c r="P134" s="72"/>
      <c r="Q134" s="72"/>
      <c r="R134" s="73"/>
      <c r="S134" s="73"/>
      <c r="T134" s="73"/>
      <c r="U134" s="73"/>
      <c r="V134" s="136"/>
      <c r="W134" s="5"/>
      <c r="X134" s="11"/>
      <c r="Y134" s="9"/>
    </row>
    <row r="135" spans="1:25" s="2" customFormat="1" ht="36" customHeight="1">
      <c r="A135" s="203">
        <v>7.3</v>
      </c>
      <c r="B135" s="205"/>
      <c r="C135" s="36">
        <v>1</v>
      </c>
      <c r="D135" s="37"/>
      <c r="E135" s="207"/>
      <c r="F135" s="209"/>
      <c r="G135" s="207"/>
      <c r="H135" s="201"/>
      <c r="I135" s="201"/>
      <c r="J135" s="27"/>
      <c r="K135" s="38"/>
      <c r="L135" s="39"/>
      <c r="M135" s="141"/>
      <c r="N135" s="141"/>
      <c r="O135" s="129"/>
      <c r="P135" s="40"/>
      <c r="Q135" s="40"/>
      <c r="R135" s="4"/>
      <c r="S135" s="4"/>
      <c r="T135" s="4"/>
      <c r="U135" s="40">
        <f>SUM(P135:T135)</f>
        <v>0</v>
      </c>
      <c r="V135" s="135"/>
      <c r="W135" s="40"/>
      <c r="X135" s="11"/>
      <c r="Y135" s="9"/>
    </row>
    <row r="136" spans="1:26" s="2" customFormat="1" ht="36" customHeight="1">
      <c r="A136" s="211"/>
      <c r="B136" s="214"/>
      <c r="C136" s="41">
        <v>2</v>
      </c>
      <c r="D136" s="42"/>
      <c r="E136" s="208"/>
      <c r="F136" s="210"/>
      <c r="G136" s="208"/>
      <c r="H136" s="202"/>
      <c r="I136" s="202"/>
      <c r="J136" s="43"/>
      <c r="K136" s="44"/>
      <c r="L136" s="67"/>
      <c r="M136" s="130"/>
      <c r="N136" s="130"/>
      <c r="O136" s="142"/>
      <c r="P136" s="72"/>
      <c r="Q136" s="72"/>
      <c r="R136" s="73"/>
      <c r="S136" s="73"/>
      <c r="T136" s="73"/>
      <c r="U136" s="73"/>
      <c r="V136" s="136"/>
      <c r="W136" s="5"/>
      <c r="X136" s="11"/>
      <c r="Y136" s="9"/>
      <c r="Z136" s="3"/>
    </row>
    <row r="137" spans="1:25" s="2" customFormat="1" ht="36" customHeight="1">
      <c r="A137" s="203">
        <v>7.4</v>
      </c>
      <c r="B137" s="212"/>
      <c r="C137" s="36">
        <v>1</v>
      </c>
      <c r="D137" s="37"/>
      <c r="E137" s="207"/>
      <c r="F137" s="209"/>
      <c r="G137" s="207"/>
      <c r="H137" s="201"/>
      <c r="I137" s="201"/>
      <c r="J137" s="27"/>
      <c r="K137" s="38"/>
      <c r="L137" s="39"/>
      <c r="M137" s="141"/>
      <c r="N137" s="141"/>
      <c r="O137" s="129"/>
      <c r="P137" s="40"/>
      <c r="Q137" s="40"/>
      <c r="R137" s="4"/>
      <c r="S137" s="4"/>
      <c r="T137" s="4"/>
      <c r="U137" s="40">
        <f>SUM(P137:T137)</f>
        <v>0</v>
      </c>
      <c r="V137" s="135"/>
      <c r="W137" s="40"/>
      <c r="X137" s="11"/>
      <c r="Y137" s="9"/>
    </row>
    <row r="138" spans="1:25" s="2" customFormat="1" ht="36" customHeight="1">
      <c r="A138" s="211"/>
      <c r="B138" s="213"/>
      <c r="C138" s="47">
        <v>2</v>
      </c>
      <c r="D138" s="45"/>
      <c r="E138" s="208"/>
      <c r="F138" s="210"/>
      <c r="G138" s="208"/>
      <c r="H138" s="202"/>
      <c r="I138" s="202"/>
      <c r="J138" s="48"/>
      <c r="K138" s="49"/>
      <c r="L138" s="71"/>
      <c r="M138" s="130"/>
      <c r="N138" s="130"/>
      <c r="O138" s="142"/>
      <c r="P138" s="72"/>
      <c r="Q138" s="72"/>
      <c r="R138" s="73"/>
      <c r="S138" s="73"/>
      <c r="T138" s="73"/>
      <c r="U138" s="73"/>
      <c r="V138" s="136"/>
      <c r="W138" s="73"/>
      <c r="X138" s="11"/>
      <c r="Y138" s="9"/>
    </row>
    <row r="139" spans="1:25" s="2" customFormat="1" ht="36" customHeight="1">
      <c r="A139" s="203">
        <v>7.5</v>
      </c>
      <c r="B139" s="205"/>
      <c r="C139" s="36">
        <v>1</v>
      </c>
      <c r="D139" s="37"/>
      <c r="E139" s="207"/>
      <c r="F139" s="209"/>
      <c r="G139" s="207"/>
      <c r="H139" s="201"/>
      <c r="I139" s="201"/>
      <c r="J139" s="27"/>
      <c r="K139" s="38"/>
      <c r="L139" s="39"/>
      <c r="M139" s="141"/>
      <c r="N139" s="141"/>
      <c r="O139" s="129"/>
      <c r="P139" s="40"/>
      <c r="Q139" s="40"/>
      <c r="R139" s="4"/>
      <c r="S139" s="4"/>
      <c r="T139" s="4"/>
      <c r="U139" s="40">
        <f>SUM(P139:T139)</f>
        <v>0</v>
      </c>
      <c r="V139" s="135"/>
      <c r="W139" s="40"/>
      <c r="X139" s="11"/>
      <c r="Y139" s="9"/>
    </row>
    <row r="140" spans="1:25" s="2" customFormat="1" ht="36" customHeight="1">
      <c r="A140" s="211"/>
      <c r="B140" s="214"/>
      <c r="C140" s="41">
        <v>2</v>
      </c>
      <c r="D140" s="42"/>
      <c r="E140" s="208"/>
      <c r="F140" s="210"/>
      <c r="G140" s="208"/>
      <c r="H140" s="202"/>
      <c r="I140" s="202"/>
      <c r="J140" s="43"/>
      <c r="K140" s="44"/>
      <c r="L140" s="67"/>
      <c r="M140" s="130"/>
      <c r="N140" s="130"/>
      <c r="O140" s="142"/>
      <c r="P140" s="72"/>
      <c r="Q140" s="72"/>
      <c r="R140" s="73"/>
      <c r="S140" s="73"/>
      <c r="T140" s="73"/>
      <c r="U140" s="73"/>
      <c r="V140" s="136"/>
      <c r="W140" s="5"/>
      <c r="X140" s="11"/>
      <c r="Y140" s="9"/>
    </row>
    <row r="141" spans="1:25" s="2" customFormat="1" ht="36" customHeight="1">
      <c r="A141" s="203">
        <v>7.6</v>
      </c>
      <c r="B141" s="205"/>
      <c r="C141" s="36">
        <v>1</v>
      </c>
      <c r="D141" s="37"/>
      <c r="E141" s="207"/>
      <c r="F141" s="209"/>
      <c r="G141" s="207"/>
      <c r="H141" s="201"/>
      <c r="I141" s="201"/>
      <c r="J141" s="27"/>
      <c r="K141" s="38"/>
      <c r="L141" s="39"/>
      <c r="M141" s="141"/>
      <c r="N141" s="141"/>
      <c r="O141" s="129"/>
      <c r="P141" s="40"/>
      <c r="Q141" s="40"/>
      <c r="R141" s="4"/>
      <c r="S141" s="4"/>
      <c r="T141" s="4"/>
      <c r="U141" s="40">
        <f>SUM(P141:T141)</f>
        <v>0</v>
      </c>
      <c r="V141" s="135"/>
      <c r="W141" s="40"/>
      <c r="X141" s="11"/>
      <c r="Y141" s="9"/>
    </row>
    <row r="142" spans="1:26" s="2" customFormat="1" ht="36" customHeight="1">
      <c r="A142" s="211"/>
      <c r="B142" s="214"/>
      <c r="C142" s="41">
        <v>2</v>
      </c>
      <c r="D142" s="42"/>
      <c r="E142" s="208"/>
      <c r="F142" s="210"/>
      <c r="G142" s="208"/>
      <c r="H142" s="202"/>
      <c r="I142" s="202"/>
      <c r="J142" s="43"/>
      <c r="K142" s="44"/>
      <c r="L142" s="67"/>
      <c r="M142" s="130"/>
      <c r="N142" s="130"/>
      <c r="O142" s="142"/>
      <c r="P142" s="72"/>
      <c r="Q142" s="72"/>
      <c r="R142" s="73"/>
      <c r="S142" s="73"/>
      <c r="T142" s="73"/>
      <c r="U142" s="73"/>
      <c r="V142" s="136"/>
      <c r="W142" s="5"/>
      <c r="X142" s="11"/>
      <c r="Y142" s="9"/>
      <c r="Z142" s="3"/>
    </row>
    <row r="143" spans="1:25" s="2" customFormat="1" ht="36" customHeight="1">
      <c r="A143" s="203">
        <v>7.7</v>
      </c>
      <c r="B143" s="205"/>
      <c r="C143" s="36">
        <v>1</v>
      </c>
      <c r="D143" s="37"/>
      <c r="E143" s="207"/>
      <c r="F143" s="209"/>
      <c r="G143" s="207"/>
      <c r="H143" s="201"/>
      <c r="I143" s="201"/>
      <c r="J143" s="27"/>
      <c r="K143" s="38"/>
      <c r="L143" s="39"/>
      <c r="M143" s="141"/>
      <c r="N143" s="141"/>
      <c r="O143" s="129"/>
      <c r="P143" s="40"/>
      <c r="Q143" s="40"/>
      <c r="R143" s="4"/>
      <c r="S143" s="4"/>
      <c r="T143" s="4"/>
      <c r="U143" s="40">
        <f>SUM(P143:T143)</f>
        <v>0</v>
      </c>
      <c r="V143" s="135"/>
      <c r="W143" s="40"/>
      <c r="X143" s="11"/>
      <c r="Y143" s="9"/>
    </row>
    <row r="144" spans="1:26" s="2" customFormat="1" ht="36" customHeight="1">
      <c r="A144" s="211"/>
      <c r="B144" s="206"/>
      <c r="C144" s="47">
        <v>2</v>
      </c>
      <c r="D144" s="45"/>
      <c r="E144" s="208"/>
      <c r="F144" s="210"/>
      <c r="G144" s="208"/>
      <c r="H144" s="202"/>
      <c r="I144" s="202"/>
      <c r="J144" s="48"/>
      <c r="K144" s="49"/>
      <c r="L144" s="71"/>
      <c r="M144" s="130"/>
      <c r="N144" s="130"/>
      <c r="O144" s="142"/>
      <c r="P144" s="72"/>
      <c r="Q144" s="72"/>
      <c r="R144" s="73"/>
      <c r="S144" s="73"/>
      <c r="T144" s="73"/>
      <c r="U144" s="73"/>
      <c r="V144" s="136"/>
      <c r="W144" s="19"/>
      <c r="X144" s="11"/>
      <c r="Y144" s="9"/>
      <c r="Z144" s="3"/>
    </row>
    <row r="145" spans="1:26" s="2" customFormat="1" ht="23.25">
      <c r="A145" s="93" t="s">
        <v>227</v>
      </c>
      <c r="B145" s="94"/>
      <c r="C145" s="95"/>
      <c r="D145" s="96"/>
      <c r="E145" s="94"/>
      <c r="F145" s="97"/>
      <c r="G145" s="94"/>
      <c r="H145" s="98"/>
      <c r="I145" s="98"/>
      <c r="J145" s="99"/>
      <c r="K145" s="100"/>
      <c r="L145" s="101"/>
      <c r="M145" s="102"/>
      <c r="N145" s="102"/>
      <c r="O145" s="103"/>
      <c r="P145" s="104">
        <f>SUM(P146:P159)</f>
        <v>0</v>
      </c>
      <c r="Q145" s="104">
        <f>SUM(Q146:Q159)</f>
        <v>0</v>
      </c>
      <c r="R145" s="104">
        <f>SUM(R146:R159)</f>
        <v>0</v>
      </c>
      <c r="S145" s="104"/>
      <c r="T145" s="104">
        <f>SUM(T146:T159)</f>
        <v>0</v>
      </c>
      <c r="U145" s="104">
        <f>SUM(U146:U159)</f>
        <v>0</v>
      </c>
      <c r="V145" s="94"/>
      <c r="W145" s="105"/>
      <c r="X145" s="11"/>
      <c r="Y145" s="9"/>
      <c r="Z145" s="3"/>
    </row>
    <row r="146" spans="1:25" s="2" customFormat="1" ht="36" customHeight="1">
      <c r="A146" s="203">
        <v>8.1</v>
      </c>
      <c r="B146" s="212"/>
      <c r="C146" s="36">
        <v>4.1</v>
      </c>
      <c r="D146" s="37"/>
      <c r="E146" s="207"/>
      <c r="F146" s="209"/>
      <c r="G146" s="207"/>
      <c r="H146" s="201"/>
      <c r="I146" s="201"/>
      <c r="J146" s="27"/>
      <c r="K146" s="38"/>
      <c r="L146" s="39"/>
      <c r="M146" s="141"/>
      <c r="N146" s="141"/>
      <c r="O146" s="129"/>
      <c r="P146" s="40"/>
      <c r="Q146" s="40"/>
      <c r="R146" s="4"/>
      <c r="S146" s="4"/>
      <c r="T146" s="4"/>
      <c r="U146" s="40">
        <f>SUM(P146:T146)</f>
        <v>0</v>
      </c>
      <c r="V146" s="135"/>
      <c r="W146" s="40"/>
      <c r="X146" s="11"/>
      <c r="Y146" s="9"/>
    </row>
    <row r="147" spans="1:25" s="2" customFormat="1" ht="36" customHeight="1">
      <c r="A147" s="211"/>
      <c r="B147" s="213"/>
      <c r="C147" s="47">
        <v>2</v>
      </c>
      <c r="D147" s="45"/>
      <c r="E147" s="208"/>
      <c r="F147" s="210"/>
      <c r="G147" s="208"/>
      <c r="H147" s="202"/>
      <c r="I147" s="202"/>
      <c r="J147" s="48"/>
      <c r="K147" s="49"/>
      <c r="L147" s="71"/>
      <c r="M147" s="130"/>
      <c r="N147" s="130"/>
      <c r="O147" s="142"/>
      <c r="P147" s="72"/>
      <c r="Q147" s="72"/>
      <c r="R147" s="73"/>
      <c r="S147" s="73"/>
      <c r="T147" s="73"/>
      <c r="U147" s="73"/>
      <c r="V147" s="136"/>
      <c r="W147" s="73"/>
      <c r="X147" s="11"/>
      <c r="Y147" s="9"/>
    </row>
    <row r="148" spans="1:25" s="2" customFormat="1" ht="36" customHeight="1">
      <c r="A148" s="203">
        <v>8.2</v>
      </c>
      <c r="B148" s="205"/>
      <c r="C148" s="36">
        <v>1</v>
      </c>
      <c r="D148" s="37"/>
      <c r="E148" s="207"/>
      <c r="F148" s="209"/>
      <c r="G148" s="207"/>
      <c r="H148" s="201"/>
      <c r="I148" s="201"/>
      <c r="J148" s="27"/>
      <c r="K148" s="38"/>
      <c r="L148" s="39"/>
      <c r="M148" s="141"/>
      <c r="N148" s="141"/>
      <c r="O148" s="129"/>
      <c r="P148" s="40"/>
      <c r="Q148" s="40"/>
      <c r="R148" s="4"/>
      <c r="S148" s="4"/>
      <c r="T148" s="4"/>
      <c r="U148" s="40">
        <f>SUM(P148:T148)</f>
        <v>0</v>
      </c>
      <c r="V148" s="135"/>
      <c r="W148" s="40"/>
      <c r="X148" s="11"/>
      <c r="Y148" s="9"/>
    </row>
    <row r="149" spans="1:25" s="2" customFormat="1" ht="36" customHeight="1">
      <c r="A149" s="211"/>
      <c r="B149" s="214"/>
      <c r="C149" s="41">
        <v>2</v>
      </c>
      <c r="D149" s="42"/>
      <c r="E149" s="208"/>
      <c r="F149" s="210"/>
      <c r="G149" s="208"/>
      <c r="H149" s="202"/>
      <c r="I149" s="202"/>
      <c r="J149" s="43"/>
      <c r="K149" s="44"/>
      <c r="L149" s="67"/>
      <c r="M149" s="130"/>
      <c r="N149" s="130"/>
      <c r="O149" s="142"/>
      <c r="P149" s="72"/>
      <c r="Q149" s="72"/>
      <c r="R149" s="73"/>
      <c r="S149" s="73"/>
      <c r="T149" s="73"/>
      <c r="U149" s="73"/>
      <c r="V149" s="136"/>
      <c r="W149" s="5"/>
      <c r="X149" s="11"/>
      <c r="Y149" s="9"/>
    </row>
    <row r="150" spans="1:25" s="2" customFormat="1" ht="36" customHeight="1">
      <c r="A150" s="203">
        <v>8.3</v>
      </c>
      <c r="B150" s="205"/>
      <c r="C150" s="36">
        <v>1</v>
      </c>
      <c r="D150" s="37"/>
      <c r="E150" s="207"/>
      <c r="F150" s="209"/>
      <c r="G150" s="207"/>
      <c r="H150" s="201"/>
      <c r="I150" s="201"/>
      <c r="J150" s="27"/>
      <c r="K150" s="38"/>
      <c r="L150" s="39"/>
      <c r="M150" s="141"/>
      <c r="N150" s="141"/>
      <c r="O150" s="129"/>
      <c r="P150" s="40"/>
      <c r="Q150" s="40"/>
      <c r="R150" s="4"/>
      <c r="S150" s="4"/>
      <c r="T150" s="4"/>
      <c r="U150" s="40">
        <f>SUM(P150:T150)</f>
        <v>0</v>
      </c>
      <c r="V150" s="135"/>
      <c r="W150" s="40"/>
      <c r="X150" s="11"/>
      <c r="Y150" s="9"/>
    </row>
    <row r="151" spans="1:26" s="2" customFormat="1" ht="36" customHeight="1">
      <c r="A151" s="211"/>
      <c r="B151" s="214"/>
      <c r="C151" s="41">
        <v>2</v>
      </c>
      <c r="D151" s="42"/>
      <c r="E151" s="208"/>
      <c r="F151" s="210"/>
      <c r="G151" s="208"/>
      <c r="H151" s="202"/>
      <c r="I151" s="202"/>
      <c r="J151" s="43"/>
      <c r="K151" s="44"/>
      <c r="L151" s="67"/>
      <c r="M151" s="130"/>
      <c r="N151" s="130"/>
      <c r="O151" s="142"/>
      <c r="P151" s="72"/>
      <c r="Q151" s="72"/>
      <c r="R151" s="73"/>
      <c r="S151" s="73"/>
      <c r="T151" s="73"/>
      <c r="U151" s="73"/>
      <c r="V151" s="136"/>
      <c r="W151" s="5"/>
      <c r="X151" s="11"/>
      <c r="Y151" s="9"/>
      <c r="Z151" s="3"/>
    </row>
    <row r="152" spans="1:25" s="2" customFormat="1" ht="36" customHeight="1">
      <c r="A152" s="203">
        <v>8.4</v>
      </c>
      <c r="B152" s="212"/>
      <c r="C152" s="36">
        <v>1</v>
      </c>
      <c r="D152" s="37"/>
      <c r="E152" s="207"/>
      <c r="F152" s="209"/>
      <c r="G152" s="207"/>
      <c r="H152" s="201"/>
      <c r="I152" s="201"/>
      <c r="J152" s="27"/>
      <c r="K152" s="38"/>
      <c r="L152" s="39"/>
      <c r="M152" s="141"/>
      <c r="N152" s="141"/>
      <c r="O152" s="129"/>
      <c r="P152" s="40"/>
      <c r="Q152" s="40"/>
      <c r="R152" s="4"/>
      <c r="S152" s="4"/>
      <c r="T152" s="4"/>
      <c r="U152" s="40">
        <f>SUM(P152:T152)</f>
        <v>0</v>
      </c>
      <c r="V152" s="135"/>
      <c r="W152" s="40"/>
      <c r="X152" s="11"/>
      <c r="Y152" s="9"/>
    </row>
    <row r="153" spans="1:25" s="2" customFormat="1" ht="36" customHeight="1">
      <c r="A153" s="211"/>
      <c r="B153" s="213"/>
      <c r="C153" s="47">
        <v>2</v>
      </c>
      <c r="D153" s="45"/>
      <c r="E153" s="208"/>
      <c r="F153" s="210"/>
      <c r="G153" s="208"/>
      <c r="H153" s="202"/>
      <c r="I153" s="202"/>
      <c r="J153" s="48"/>
      <c r="K153" s="49"/>
      <c r="L153" s="71"/>
      <c r="M153" s="130"/>
      <c r="N153" s="130"/>
      <c r="O153" s="142"/>
      <c r="P153" s="72"/>
      <c r="Q153" s="72"/>
      <c r="R153" s="73"/>
      <c r="S153" s="73"/>
      <c r="T153" s="73"/>
      <c r="U153" s="73"/>
      <c r="V153" s="136"/>
      <c r="W153" s="73"/>
      <c r="X153" s="11"/>
      <c r="Y153" s="9"/>
    </row>
    <row r="154" spans="1:25" s="2" customFormat="1" ht="36" customHeight="1">
      <c r="A154" s="203">
        <v>8.5</v>
      </c>
      <c r="B154" s="205"/>
      <c r="C154" s="36">
        <v>1</v>
      </c>
      <c r="D154" s="37"/>
      <c r="E154" s="207"/>
      <c r="F154" s="209"/>
      <c r="G154" s="207"/>
      <c r="H154" s="201"/>
      <c r="I154" s="201"/>
      <c r="J154" s="27"/>
      <c r="K154" s="38"/>
      <c r="L154" s="39"/>
      <c r="M154" s="141"/>
      <c r="N154" s="141"/>
      <c r="O154" s="129"/>
      <c r="P154" s="40"/>
      <c r="Q154" s="40"/>
      <c r="R154" s="4"/>
      <c r="S154" s="4"/>
      <c r="T154" s="4"/>
      <c r="U154" s="40">
        <f>SUM(P154:T154)</f>
        <v>0</v>
      </c>
      <c r="V154" s="135"/>
      <c r="W154" s="40"/>
      <c r="X154" s="11"/>
      <c r="Y154" s="9"/>
    </row>
    <row r="155" spans="1:25" s="2" customFormat="1" ht="36" customHeight="1">
      <c r="A155" s="211"/>
      <c r="B155" s="214"/>
      <c r="C155" s="41">
        <v>2</v>
      </c>
      <c r="D155" s="42"/>
      <c r="E155" s="208"/>
      <c r="F155" s="210"/>
      <c r="G155" s="208"/>
      <c r="H155" s="202"/>
      <c r="I155" s="202"/>
      <c r="J155" s="43"/>
      <c r="K155" s="44"/>
      <c r="L155" s="67"/>
      <c r="M155" s="130"/>
      <c r="N155" s="130"/>
      <c r="O155" s="142"/>
      <c r="P155" s="72"/>
      <c r="Q155" s="72"/>
      <c r="R155" s="73"/>
      <c r="S155" s="73"/>
      <c r="T155" s="73"/>
      <c r="U155" s="73"/>
      <c r="V155" s="136"/>
      <c r="W155" s="5"/>
      <c r="X155" s="11"/>
      <c r="Y155" s="9"/>
    </row>
    <row r="156" spans="1:25" s="2" customFormat="1" ht="36" customHeight="1">
      <c r="A156" s="203">
        <v>8.6</v>
      </c>
      <c r="B156" s="205"/>
      <c r="C156" s="36">
        <v>1</v>
      </c>
      <c r="D156" s="37"/>
      <c r="E156" s="207"/>
      <c r="F156" s="209"/>
      <c r="G156" s="207"/>
      <c r="H156" s="201"/>
      <c r="I156" s="201"/>
      <c r="J156" s="27"/>
      <c r="K156" s="38"/>
      <c r="L156" s="39"/>
      <c r="M156" s="141"/>
      <c r="N156" s="141"/>
      <c r="O156" s="129"/>
      <c r="P156" s="40"/>
      <c r="Q156" s="40"/>
      <c r="R156" s="4"/>
      <c r="S156" s="4"/>
      <c r="T156" s="4"/>
      <c r="U156" s="40">
        <f>SUM(P156:T156)</f>
        <v>0</v>
      </c>
      <c r="V156" s="135"/>
      <c r="W156" s="40"/>
      <c r="X156" s="11"/>
      <c r="Y156" s="9"/>
    </row>
    <row r="157" spans="1:26" s="2" customFormat="1" ht="36" customHeight="1">
      <c r="A157" s="211"/>
      <c r="B157" s="214"/>
      <c r="C157" s="41">
        <v>2</v>
      </c>
      <c r="D157" s="42"/>
      <c r="E157" s="208"/>
      <c r="F157" s="210"/>
      <c r="G157" s="208"/>
      <c r="H157" s="202"/>
      <c r="I157" s="202"/>
      <c r="J157" s="43"/>
      <c r="K157" s="44"/>
      <c r="L157" s="67"/>
      <c r="M157" s="130"/>
      <c r="N157" s="130"/>
      <c r="O157" s="142"/>
      <c r="P157" s="72"/>
      <c r="Q157" s="72"/>
      <c r="R157" s="73"/>
      <c r="S157" s="73"/>
      <c r="T157" s="73"/>
      <c r="U157" s="73"/>
      <c r="V157" s="136"/>
      <c r="W157" s="5"/>
      <c r="X157" s="11"/>
      <c r="Y157" s="9"/>
      <c r="Z157" s="3"/>
    </row>
    <row r="158" spans="1:25" s="2" customFormat="1" ht="36" customHeight="1">
      <c r="A158" s="203">
        <v>8.7</v>
      </c>
      <c r="B158" s="205"/>
      <c r="C158" s="36">
        <v>1</v>
      </c>
      <c r="D158" s="37"/>
      <c r="E158" s="207"/>
      <c r="F158" s="209"/>
      <c r="G158" s="207"/>
      <c r="H158" s="201"/>
      <c r="I158" s="201"/>
      <c r="J158" s="27"/>
      <c r="K158" s="38"/>
      <c r="L158" s="39"/>
      <c r="M158" s="141"/>
      <c r="N158" s="141"/>
      <c r="O158" s="129"/>
      <c r="P158" s="40"/>
      <c r="Q158" s="40"/>
      <c r="R158" s="4"/>
      <c r="S158" s="4"/>
      <c r="T158" s="4"/>
      <c r="U158" s="40">
        <f>SUM(P158:T158)</f>
        <v>0</v>
      </c>
      <c r="V158" s="135"/>
      <c r="W158" s="40"/>
      <c r="X158" s="11"/>
      <c r="Y158" s="9"/>
    </row>
    <row r="159" spans="1:26" s="2" customFormat="1" ht="36" customHeight="1">
      <c r="A159" s="211"/>
      <c r="B159" s="206"/>
      <c r="C159" s="47">
        <v>2</v>
      </c>
      <c r="D159" s="45"/>
      <c r="E159" s="208"/>
      <c r="F159" s="210"/>
      <c r="G159" s="208"/>
      <c r="H159" s="202"/>
      <c r="I159" s="202"/>
      <c r="J159" s="48"/>
      <c r="K159" s="49"/>
      <c r="L159" s="71"/>
      <c r="M159" s="130"/>
      <c r="N159" s="130"/>
      <c r="O159" s="142"/>
      <c r="P159" s="72"/>
      <c r="Q159" s="72"/>
      <c r="R159" s="73"/>
      <c r="S159" s="73"/>
      <c r="T159" s="73"/>
      <c r="U159" s="73"/>
      <c r="V159" s="136"/>
      <c r="W159" s="19"/>
      <c r="X159" s="11"/>
      <c r="Y159" s="9"/>
      <c r="Z159" s="3"/>
    </row>
    <row r="160" spans="1:26" s="2" customFormat="1" ht="23.25">
      <c r="A160" s="93" t="s">
        <v>228</v>
      </c>
      <c r="B160" s="94"/>
      <c r="C160" s="95"/>
      <c r="D160" s="96"/>
      <c r="E160" s="94"/>
      <c r="F160" s="97"/>
      <c r="G160" s="94"/>
      <c r="H160" s="98"/>
      <c r="I160" s="98"/>
      <c r="J160" s="99"/>
      <c r="K160" s="100"/>
      <c r="L160" s="101"/>
      <c r="M160" s="102"/>
      <c r="N160" s="102"/>
      <c r="O160" s="103"/>
      <c r="P160" s="104">
        <f>SUM(P161:P174)</f>
        <v>0</v>
      </c>
      <c r="Q160" s="104">
        <f>SUM(Q161:Q174)</f>
        <v>0</v>
      </c>
      <c r="R160" s="104">
        <f>SUM(R161:R174)</f>
        <v>0</v>
      </c>
      <c r="S160" s="104"/>
      <c r="T160" s="104">
        <f>SUM(T161:T174)</f>
        <v>0</v>
      </c>
      <c r="U160" s="104">
        <f>SUM(U161:U174)</f>
        <v>0</v>
      </c>
      <c r="V160" s="94"/>
      <c r="W160" s="105"/>
      <c r="X160" s="11"/>
      <c r="Y160" s="9"/>
      <c r="Z160" s="3"/>
    </row>
    <row r="161" spans="1:25" s="2" customFormat="1" ht="36" customHeight="1">
      <c r="A161" s="203">
        <v>9.1</v>
      </c>
      <c r="B161" s="212"/>
      <c r="C161" s="36">
        <v>4.1</v>
      </c>
      <c r="D161" s="37"/>
      <c r="E161" s="207"/>
      <c r="F161" s="209"/>
      <c r="G161" s="207"/>
      <c r="H161" s="201"/>
      <c r="I161" s="201"/>
      <c r="J161" s="27"/>
      <c r="K161" s="38"/>
      <c r="L161" s="39"/>
      <c r="M161" s="141"/>
      <c r="N161" s="141"/>
      <c r="O161" s="129"/>
      <c r="P161" s="40"/>
      <c r="Q161" s="40"/>
      <c r="R161" s="4"/>
      <c r="S161" s="4"/>
      <c r="T161" s="4"/>
      <c r="U161" s="40">
        <f>SUM(P161:T161)</f>
        <v>0</v>
      </c>
      <c r="V161" s="135"/>
      <c r="W161" s="40"/>
      <c r="X161" s="11"/>
      <c r="Y161" s="9"/>
    </row>
    <row r="162" spans="1:25" s="2" customFormat="1" ht="36" customHeight="1">
      <c r="A162" s="211"/>
      <c r="B162" s="213"/>
      <c r="C162" s="47">
        <v>2</v>
      </c>
      <c r="D162" s="45"/>
      <c r="E162" s="208"/>
      <c r="F162" s="210"/>
      <c r="G162" s="208"/>
      <c r="H162" s="202"/>
      <c r="I162" s="202"/>
      <c r="J162" s="48"/>
      <c r="K162" s="49"/>
      <c r="L162" s="71"/>
      <c r="M162" s="130"/>
      <c r="N162" s="130"/>
      <c r="O162" s="142"/>
      <c r="P162" s="72"/>
      <c r="Q162" s="72"/>
      <c r="R162" s="73"/>
      <c r="S162" s="73"/>
      <c r="T162" s="73"/>
      <c r="U162" s="73"/>
      <c r="V162" s="136"/>
      <c r="W162" s="73"/>
      <c r="X162" s="11"/>
      <c r="Y162" s="9"/>
    </row>
    <row r="163" spans="1:25" s="2" customFormat="1" ht="36" customHeight="1">
      <c r="A163" s="203">
        <v>9.2</v>
      </c>
      <c r="B163" s="205"/>
      <c r="C163" s="36">
        <v>1</v>
      </c>
      <c r="D163" s="37"/>
      <c r="E163" s="207"/>
      <c r="F163" s="209"/>
      <c r="G163" s="207"/>
      <c r="H163" s="201"/>
      <c r="I163" s="201"/>
      <c r="J163" s="27"/>
      <c r="K163" s="38"/>
      <c r="L163" s="39"/>
      <c r="M163" s="141"/>
      <c r="N163" s="141"/>
      <c r="O163" s="129"/>
      <c r="P163" s="40"/>
      <c r="Q163" s="40"/>
      <c r="R163" s="4"/>
      <c r="S163" s="4"/>
      <c r="T163" s="4"/>
      <c r="U163" s="40">
        <f>SUM(P163:T163)</f>
        <v>0</v>
      </c>
      <c r="V163" s="135"/>
      <c r="W163" s="40"/>
      <c r="X163" s="11"/>
      <c r="Y163" s="9"/>
    </row>
    <row r="164" spans="1:25" s="2" customFormat="1" ht="36" customHeight="1">
      <c r="A164" s="211"/>
      <c r="B164" s="214"/>
      <c r="C164" s="41">
        <v>2</v>
      </c>
      <c r="D164" s="42"/>
      <c r="E164" s="208"/>
      <c r="F164" s="210"/>
      <c r="G164" s="208"/>
      <c r="H164" s="202"/>
      <c r="I164" s="202"/>
      <c r="J164" s="43"/>
      <c r="K164" s="44"/>
      <c r="L164" s="67"/>
      <c r="M164" s="130"/>
      <c r="N164" s="130"/>
      <c r="O164" s="142"/>
      <c r="P164" s="72"/>
      <c r="Q164" s="72"/>
      <c r="R164" s="73"/>
      <c r="S164" s="73"/>
      <c r="T164" s="73"/>
      <c r="U164" s="73"/>
      <c r="V164" s="136"/>
      <c r="W164" s="5"/>
      <c r="X164" s="11"/>
      <c r="Y164" s="9"/>
    </row>
    <row r="165" spans="1:25" s="2" customFormat="1" ht="36" customHeight="1">
      <c r="A165" s="203">
        <v>9.3</v>
      </c>
      <c r="B165" s="205"/>
      <c r="C165" s="36">
        <v>1</v>
      </c>
      <c r="D165" s="37"/>
      <c r="E165" s="207"/>
      <c r="F165" s="209"/>
      <c r="G165" s="207"/>
      <c r="H165" s="201"/>
      <c r="I165" s="201"/>
      <c r="J165" s="27"/>
      <c r="K165" s="38"/>
      <c r="L165" s="39"/>
      <c r="M165" s="141"/>
      <c r="N165" s="141"/>
      <c r="O165" s="129"/>
      <c r="P165" s="40"/>
      <c r="Q165" s="40"/>
      <c r="R165" s="4"/>
      <c r="S165" s="4"/>
      <c r="T165" s="4"/>
      <c r="U165" s="40">
        <f>SUM(P165:T165)</f>
        <v>0</v>
      </c>
      <c r="V165" s="135"/>
      <c r="W165" s="40"/>
      <c r="X165" s="11"/>
      <c r="Y165" s="9"/>
    </row>
    <row r="166" spans="1:26" s="2" customFormat="1" ht="36" customHeight="1">
      <c r="A166" s="211"/>
      <c r="B166" s="214"/>
      <c r="C166" s="41">
        <v>2</v>
      </c>
      <c r="D166" s="42"/>
      <c r="E166" s="208"/>
      <c r="F166" s="210"/>
      <c r="G166" s="208"/>
      <c r="H166" s="202"/>
      <c r="I166" s="202"/>
      <c r="J166" s="43"/>
      <c r="K166" s="44"/>
      <c r="L166" s="67"/>
      <c r="M166" s="130"/>
      <c r="N166" s="130"/>
      <c r="O166" s="142"/>
      <c r="P166" s="72"/>
      <c r="Q166" s="72"/>
      <c r="R166" s="73"/>
      <c r="S166" s="73"/>
      <c r="T166" s="73"/>
      <c r="U166" s="73"/>
      <c r="V166" s="136"/>
      <c r="W166" s="5"/>
      <c r="X166" s="11"/>
      <c r="Y166" s="9"/>
      <c r="Z166" s="3"/>
    </row>
    <row r="167" spans="1:25" s="2" customFormat="1" ht="36" customHeight="1">
      <c r="A167" s="203">
        <v>9.4</v>
      </c>
      <c r="B167" s="212"/>
      <c r="C167" s="36">
        <v>1</v>
      </c>
      <c r="D167" s="37"/>
      <c r="E167" s="207"/>
      <c r="F167" s="209"/>
      <c r="G167" s="207"/>
      <c r="H167" s="201"/>
      <c r="I167" s="201"/>
      <c r="J167" s="27"/>
      <c r="K167" s="38"/>
      <c r="L167" s="39"/>
      <c r="M167" s="141"/>
      <c r="N167" s="141"/>
      <c r="O167" s="129"/>
      <c r="P167" s="40"/>
      <c r="Q167" s="40"/>
      <c r="R167" s="4"/>
      <c r="S167" s="4"/>
      <c r="T167" s="4"/>
      <c r="U167" s="40">
        <f>SUM(P167:T167)</f>
        <v>0</v>
      </c>
      <c r="V167" s="135"/>
      <c r="W167" s="40"/>
      <c r="X167" s="11"/>
      <c r="Y167" s="9"/>
    </row>
    <row r="168" spans="1:25" s="2" customFormat="1" ht="36" customHeight="1">
      <c r="A168" s="211"/>
      <c r="B168" s="213"/>
      <c r="C168" s="47">
        <v>2</v>
      </c>
      <c r="D168" s="45"/>
      <c r="E168" s="208"/>
      <c r="F168" s="210"/>
      <c r="G168" s="208"/>
      <c r="H168" s="202"/>
      <c r="I168" s="202"/>
      <c r="J168" s="48"/>
      <c r="K168" s="49"/>
      <c r="L168" s="71"/>
      <c r="M168" s="130"/>
      <c r="N168" s="130"/>
      <c r="O168" s="142"/>
      <c r="P168" s="72"/>
      <c r="Q168" s="72"/>
      <c r="R168" s="73"/>
      <c r="S168" s="73"/>
      <c r="T168" s="73"/>
      <c r="U168" s="73"/>
      <c r="V168" s="136"/>
      <c r="W168" s="73"/>
      <c r="X168" s="11"/>
      <c r="Y168" s="9"/>
    </row>
    <row r="169" spans="1:25" s="2" customFormat="1" ht="36" customHeight="1">
      <c r="A169" s="203">
        <v>9.5</v>
      </c>
      <c r="B169" s="205"/>
      <c r="C169" s="36">
        <v>1</v>
      </c>
      <c r="D169" s="37"/>
      <c r="E169" s="207"/>
      <c r="F169" s="209"/>
      <c r="G169" s="207"/>
      <c r="H169" s="201"/>
      <c r="I169" s="201"/>
      <c r="J169" s="27"/>
      <c r="K169" s="38"/>
      <c r="L169" s="39"/>
      <c r="M169" s="141"/>
      <c r="N169" s="141"/>
      <c r="O169" s="129"/>
      <c r="P169" s="40"/>
      <c r="Q169" s="40"/>
      <c r="R169" s="4"/>
      <c r="S169" s="4"/>
      <c r="T169" s="4"/>
      <c r="U169" s="40">
        <f>SUM(P169:T169)</f>
        <v>0</v>
      </c>
      <c r="V169" s="135"/>
      <c r="W169" s="40"/>
      <c r="X169" s="11"/>
      <c r="Y169" s="9"/>
    </row>
    <row r="170" spans="1:25" s="2" customFormat="1" ht="36" customHeight="1">
      <c r="A170" s="204"/>
      <c r="B170" s="206"/>
      <c r="C170" s="47">
        <v>2</v>
      </c>
      <c r="D170" s="45"/>
      <c r="E170" s="208"/>
      <c r="F170" s="210"/>
      <c r="G170" s="208"/>
      <c r="H170" s="202"/>
      <c r="I170" s="202"/>
      <c r="J170" s="48"/>
      <c r="K170" s="49"/>
      <c r="L170" s="71"/>
      <c r="M170" s="130"/>
      <c r="N170" s="130"/>
      <c r="O170" s="142"/>
      <c r="P170" s="72"/>
      <c r="Q170" s="72"/>
      <c r="R170" s="73"/>
      <c r="S170" s="73"/>
      <c r="T170" s="73"/>
      <c r="U170" s="73"/>
      <c r="V170" s="136"/>
      <c r="W170" s="19"/>
      <c r="X170" s="11"/>
      <c r="Y170" s="9"/>
    </row>
  </sheetData>
  <sheetProtection/>
  <mergeCells count="540">
    <mergeCell ref="G74:G75"/>
    <mergeCell ref="A95:A96"/>
    <mergeCell ref="B95:B96"/>
    <mergeCell ref="F95:F96"/>
    <mergeCell ref="H74:H75"/>
    <mergeCell ref="A55:A56"/>
    <mergeCell ref="A57:A58"/>
    <mergeCell ref="A74:A75"/>
    <mergeCell ref="B74:B75"/>
    <mergeCell ref="A59:A60"/>
    <mergeCell ref="E5:E6"/>
    <mergeCell ref="A32:A33"/>
    <mergeCell ref="B53:B54"/>
    <mergeCell ref="G103:G104"/>
    <mergeCell ref="G105:G106"/>
    <mergeCell ref="A109:A110"/>
    <mergeCell ref="B109:B110"/>
    <mergeCell ref="E109:E110"/>
    <mergeCell ref="E74:E75"/>
    <mergeCell ref="F74:F75"/>
    <mergeCell ref="A7:A8"/>
    <mergeCell ref="E13:E14"/>
    <mergeCell ref="A103:A104"/>
    <mergeCell ref="B103:B104"/>
    <mergeCell ref="E103:E104"/>
    <mergeCell ref="E95:E96"/>
    <mergeCell ref="A53:A54"/>
    <mergeCell ref="A61:A62"/>
    <mergeCell ref="A34:A35"/>
    <mergeCell ref="E17:E18"/>
    <mergeCell ref="A1:W1"/>
    <mergeCell ref="A2:W2"/>
    <mergeCell ref="C4:D4"/>
    <mergeCell ref="P5:U5"/>
    <mergeCell ref="A5:A6"/>
    <mergeCell ref="G5:G6"/>
    <mergeCell ref="F5:F6"/>
    <mergeCell ref="W5:W6"/>
    <mergeCell ref="K5:L6"/>
    <mergeCell ref="V5:V6"/>
    <mergeCell ref="P4:U4"/>
    <mergeCell ref="H5:H6"/>
    <mergeCell ref="I5:I6"/>
    <mergeCell ref="A44:A45"/>
    <mergeCell ref="C5:D6"/>
    <mergeCell ref="G13:G14"/>
    <mergeCell ref="M5:M6"/>
    <mergeCell ref="I7:I8"/>
    <mergeCell ref="N5:N6"/>
    <mergeCell ref="O5:O6"/>
    <mergeCell ref="A42:A43"/>
    <mergeCell ref="A38:A39"/>
    <mergeCell ref="A46:A47"/>
    <mergeCell ref="K4:L4"/>
    <mergeCell ref="J5:J6"/>
    <mergeCell ref="H13:H14"/>
    <mergeCell ref="I13:I14"/>
    <mergeCell ref="B5:B6"/>
    <mergeCell ref="I17:I18"/>
    <mergeCell ref="E15:E16"/>
    <mergeCell ref="A50:A51"/>
    <mergeCell ref="E53:E54"/>
    <mergeCell ref="A48:A49"/>
    <mergeCell ref="F53:F54"/>
    <mergeCell ref="A40:A41"/>
    <mergeCell ref="A36:A37"/>
    <mergeCell ref="F38:F39"/>
    <mergeCell ref="E44:E45"/>
    <mergeCell ref="F44:F45"/>
    <mergeCell ref="E50:E51"/>
    <mergeCell ref="G15:G16"/>
    <mergeCell ref="H15:H16"/>
    <mergeCell ref="I15:I16"/>
    <mergeCell ref="E11:E12"/>
    <mergeCell ref="F11:F12"/>
    <mergeCell ref="G11:G12"/>
    <mergeCell ref="H11:H12"/>
    <mergeCell ref="I11:I12"/>
    <mergeCell ref="F17:F18"/>
    <mergeCell ref="G17:G18"/>
    <mergeCell ref="H17:H18"/>
    <mergeCell ref="B7:B8"/>
    <mergeCell ref="E7:E8"/>
    <mergeCell ref="F7:F8"/>
    <mergeCell ref="G7:G8"/>
    <mergeCell ref="H7:H8"/>
    <mergeCell ref="F13:F14"/>
    <mergeCell ref="F15:F16"/>
    <mergeCell ref="E19:E20"/>
    <mergeCell ref="F19:F20"/>
    <mergeCell ref="G19:G20"/>
    <mergeCell ref="H19:H20"/>
    <mergeCell ref="I19:I20"/>
    <mergeCell ref="E21:E22"/>
    <mergeCell ref="F21:F22"/>
    <mergeCell ref="G21:G22"/>
    <mergeCell ref="H21:H22"/>
    <mergeCell ref="I21:I22"/>
    <mergeCell ref="H25:H26"/>
    <mergeCell ref="I25:I26"/>
    <mergeCell ref="E23:E24"/>
    <mergeCell ref="F23:F24"/>
    <mergeCell ref="G23:G24"/>
    <mergeCell ref="H23:H24"/>
    <mergeCell ref="I23:I24"/>
    <mergeCell ref="E27:E28"/>
    <mergeCell ref="F27:F28"/>
    <mergeCell ref="G27:G28"/>
    <mergeCell ref="E25:E26"/>
    <mergeCell ref="F25:F26"/>
    <mergeCell ref="G25:G26"/>
    <mergeCell ref="F32:F33"/>
    <mergeCell ref="G32:G33"/>
    <mergeCell ref="H32:H33"/>
    <mergeCell ref="I27:I28"/>
    <mergeCell ref="H27:H28"/>
    <mergeCell ref="E29:E30"/>
    <mergeCell ref="F29:F30"/>
    <mergeCell ref="G29:G30"/>
    <mergeCell ref="H29:H30"/>
    <mergeCell ref="I29:I30"/>
    <mergeCell ref="I36:I37"/>
    <mergeCell ref="I32:I33"/>
    <mergeCell ref="B34:B35"/>
    <mergeCell ref="E34:E35"/>
    <mergeCell ref="F34:F35"/>
    <mergeCell ref="G34:G35"/>
    <mergeCell ref="H34:H35"/>
    <mergeCell ref="I34:I35"/>
    <mergeCell ref="B32:B33"/>
    <mergeCell ref="E32:E33"/>
    <mergeCell ref="G38:G39"/>
    <mergeCell ref="H38:H39"/>
    <mergeCell ref="B36:B37"/>
    <mergeCell ref="E36:E37"/>
    <mergeCell ref="F36:F37"/>
    <mergeCell ref="G36:G37"/>
    <mergeCell ref="H36:H37"/>
    <mergeCell ref="I42:I43"/>
    <mergeCell ref="I38:I39"/>
    <mergeCell ref="B40:B41"/>
    <mergeCell ref="E40:E41"/>
    <mergeCell ref="F40:F41"/>
    <mergeCell ref="G40:G41"/>
    <mergeCell ref="H40:H41"/>
    <mergeCell ref="I40:I41"/>
    <mergeCell ref="B38:B39"/>
    <mergeCell ref="E38:E39"/>
    <mergeCell ref="G44:G45"/>
    <mergeCell ref="H44:H45"/>
    <mergeCell ref="B42:B43"/>
    <mergeCell ref="E42:E43"/>
    <mergeCell ref="F42:F43"/>
    <mergeCell ref="G42:G43"/>
    <mergeCell ref="H42:H43"/>
    <mergeCell ref="I44:I45"/>
    <mergeCell ref="I48:I49"/>
    <mergeCell ref="B46:B47"/>
    <mergeCell ref="E46:E47"/>
    <mergeCell ref="F46:F47"/>
    <mergeCell ref="G46:G47"/>
    <mergeCell ref="H46:H47"/>
    <mergeCell ref="I46:I47"/>
    <mergeCell ref="B48:B49"/>
    <mergeCell ref="B44:B45"/>
    <mergeCell ref="F50:F51"/>
    <mergeCell ref="G50:G51"/>
    <mergeCell ref="H50:H51"/>
    <mergeCell ref="I50:I51"/>
    <mergeCell ref="E48:E49"/>
    <mergeCell ref="F48:F49"/>
    <mergeCell ref="G48:G49"/>
    <mergeCell ref="H48:H49"/>
    <mergeCell ref="B55:B56"/>
    <mergeCell ref="E55:E56"/>
    <mergeCell ref="F55:F56"/>
    <mergeCell ref="G55:G56"/>
    <mergeCell ref="H55:H56"/>
    <mergeCell ref="I55:I56"/>
    <mergeCell ref="B50:B51"/>
    <mergeCell ref="G53:G54"/>
    <mergeCell ref="H53:H54"/>
    <mergeCell ref="I53:I54"/>
    <mergeCell ref="B59:B60"/>
    <mergeCell ref="E59:E60"/>
    <mergeCell ref="F59:F60"/>
    <mergeCell ref="G59:G60"/>
    <mergeCell ref="H59:H60"/>
    <mergeCell ref="I59:I60"/>
    <mergeCell ref="A63:A64"/>
    <mergeCell ref="B63:B64"/>
    <mergeCell ref="E63:E64"/>
    <mergeCell ref="F63:F64"/>
    <mergeCell ref="G63:G64"/>
    <mergeCell ref="I57:I58"/>
    <mergeCell ref="I61:I62"/>
    <mergeCell ref="B57:B58"/>
    <mergeCell ref="E57:E58"/>
    <mergeCell ref="F57:F58"/>
    <mergeCell ref="G57:G58"/>
    <mergeCell ref="I65:I66"/>
    <mergeCell ref="H63:H64"/>
    <mergeCell ref="I63:I64"/>
    <mergeCell ref="B61:B62"/>
    <mergeCell ref="B65:B66"/>
    <mergeCell ref="E65:E66"/>
    <mergeCell ref="F65:F66"/>
    <mergeCell ref="G65:G66"/>
    <mergeCell ref="H57:H58"/>
    <mergeCell ref="B67:B68"/>
    <mergeCell ref="E67:E68"/>
    <mergeCell ref="F67:F68"/>
    <mergeCell ref="G67:G68"/>
    <mergeCell ref="H67:H68"/>
    <mergeCell ref="E61:E62"/>
    <mergeCell ref="F61:F62"/>
    <mergeCell ref="G61:G62"/>
    <mergeCell ref="H61:H62"/>
    <mergeCell ref="H65:H66"/>
    <mergeCell ref="I67:I68"/>
    <mergeCell ref="A65:A66"/>
    <mergeCell ref="A69:A70"/>
    <mergeCell ref="B69:B70"/>
    <mergeCell ref="E69:E70"/>
    <mergeCell ref="F69:F70"/>
    <mergeCell ref="G69:G70"/>
    <mergeCell ref="H69:H70"/>
    <mergeCell ref="A67:A68"/>
    <mergeCell ref="I69:I70"/>
    <mergeCell ref="A71:A72"/>
    <mergeCell ref="B71:B72"/>
    <mergeCell ref="E71:E72"/>
    <mergeCell ref="F71:F72"/>
    <mergeCell ref="G71:G72"/>
    <mergeCell ref="H71:H72"/>
    <mergeCell ref="H78:H79"/>
    <mergeCell ref="I71:I72"/>
    <mergeCell ref="I74:I75"/>
    <mergeCell ref="A76:A77"/>
    <mergeCell ref="B76:B77"/>
    <mergeCell ref="E76:E77"/>
    <mergeCell ref="F76:F77"/>
    <mergeCell ref="G76:G77"/>
    <mergeCell ref="H76:H77"/>
    <mergeCell ref="I76:I77"/>
    <mergeCell ref="E80:E81"/>
    <mergeCell ref="F80:F81"/>
    <mergeCell ref="G80:G81"/>
    <mergeCell ref="H80:H81"/>
    <mergeCell ref="I78:I79"/>
    <mergeCell ref="A78:A79"/>
    <mergeCell ref="B78:B79"/>
    <mergeCell ref="E78:E79"/>
    <mergeCell ref="F78:F79"/>
    <mergeCell ref="G78:G79"/>
    <mergeCell ref="I80:I81"/>
    <mergeCell ref="A82:A83"/>
    <mergeCell ref="B82:B83"/>
    <mergeCell ref="E82:E83"/>
    <mergeCell ref="F82:F83"/>
    <mergeCell ref="G82:G83"/>
    <mergeCell ref="H82:H83"/>
    <mergeCell ref="I82:I83"/>
    <mergeCell ref="A80:A81"/>
    <mergeCell ref="B80:B81"/>
    <mergeCell ref="I84:I85"/>
    <mergeCell ref="I86:I87"/>
    <mergeCell ref="A84:A85"/>
    <mergeCell ref="B84:B85"/>
    <mergeCell ref="E84:E85"/>
    <mergeCell ref="F84:F85"/>
    <mergeCell ref="G84:G85"/>
    <mergeCell ref="H84:H85"/>
    <mergeCell ref="B88:B89"/>
    <mergeCell ref="E88:E89"/>
    <mergeCell ref="F88:F89"/>
    <mergeCell ref="G88:G89"/>
    <mergeCell ref="H88:H89"/>
    <mergeCell ref="B86:B87"/>
    <mergeCell ref="E86:E87"/>
    <mergeCell ref="F86:F87"/>
    <mergeCell ref="G86:G87"/>
    <mergeCell ref="H86:H87"/>
    <mergeCell ref="I88:I89"/>
    <mergeCell ref="A86:A87"/>
    <mergeCell ref="A90:A91"/>
    <mergeCell ref="B90:B91"/>
    <mergeCell ref="E90:E91"/>
    <mergeCell ref="F90:F91"/>
    <mergeCell ref="G90:G91"/>
    <mergeCell ref="H90:H91"/>
    <mergeCell ref="I90:I91"/>
    <mergeCell ref="A88:A89"/>
    <mergeCell ref="A92:A93"/>
    <mergeCell ref="B92:B93"/>
    <mergeCell ref="E92:E93"/>
    <mergeCell ref="F92:F93"/>
    <mergeCell ref="G92:G93"/>
    <mergeCell ref="H92:H93"/>
    <mergeCell ref="I92:I93"/>
    <mergeCell ref="G95:G96"/>
    <mergeCell ref="H95:H96"/>
    <mergeCell ref="I95:I96"/>
    <mergeCell ref="A97:A98"/>
    <mergeCell ref="B97:B98"/>
    <mergeCell ref="E97:E98"/>
    <mergeCell ref="F97:F98"/>
    <mergeCell ref="G97:G98"/>
    <mergeCell ref="H97:H98"/>
    <mergeCell ref="I97:I98"/>
    <mergeCell ref="A99:A100"/>
    <mergeCell ref="B99:B100"/>
    <mergeCell ref="E99:E100"/>
    <mergeCell ref="F99:F100"/>
    <mergeCell ref="G99:G100"/>
    <mergeCell ref="H99:H100"/>
    <mergeCell ref="I99:I100"/>
    <mergeCell ref="A101:A102"/>
    <mergeCell ref="B101:B102"/>
    <mergeCell ref="E101:E102"/>
    <mergeCell ref="F101:F102"/>
    <mergeCell ref="G101:G102"/>
    <mergeCell ref="H101:H102"/>
    <mergeCell ref="I101:I102"/>
    <mergeCell ref="F103:F104"/>
    <mergeCell ref="H103:H104"/>
    <mergeCell ref="I103:I104"/>
    <mergeCell ref="A105:A106"/>
    <mergeCell ref="B105:B106"/>
    <mergeCell ref="E105:E106"/>
    <mergeCell ref="F105:F106"/>
    <mergeCell ref="H105:H106"/>
    <mergeCell ref="I105:I106"/>
    <mergeCell ref="A107:A108"/>
    <mergeCell ref="B107:B108"/>
    <mergeCell ref="E107:E108"/>
    <mergeCell ref="F107:F108"/>
    <mergeCell ref="G107:G108"/>
    <mergeCell ref="H107:H108"/>
    <mergeCell ref="I107:I108"/>
    <mergeCell ref="F109:F110"/>
    <mergeCell ref="G109:G110"/>
    <mergeCell ref="H109:H110"/>
    <mergeCell ref="I109:I110"/>
    <mergeCell ref="A111:A112"/>
    <mergeCell ref="B111:B112"/>
    <mergeCell ref="E111:E112"/>
    <mergeCell ref="F111:F112"/>
    <mergeCell ref="G111:G112"/>
    <mergeCell ref="H111:H112"/>
    <mergeCell ref="I111:I112"/>
    <mergeCell ref="I113:I114"/>
    <mergeCell ref="I116:I117"/>
    <mergeCell ref="A113:A114"/>
    <mergeCell ref="B113:B114"/>
    <mergeCell ref="E113:E114"/>
    <mergeCell ref="F113:F114"/>
    <mergeCell ref="G113:G114"/>
    <mergeCell ref="H113:H114"/>
    <mergeCell ref="B118:B119"/>
    <mergeCell ref="E118:E119"/>
    <mergeCell ref="F118:F119"/>
    <mergeCell ref="G118:G119"/>
    <mergeCell ref="H118:H119"/>
    <mergeCell ref="E116:E117"/>
    <mergeCell ref="F116:F117"/>
    <mergeCell ref="G116:G117"/>
    <mergeCell ref="H116:H117"/>
    <mergeCell ref="I118:I119"/>
    <mergeCell ref="A116:A117"/>
    <mergeCell ref="B116:B117"/>
    <mergeCell ref="A120:A121"/>
    <mergeCell ref="B120:B121"/>
    <mergeCell ref="E120:E121"/>
    <mergeCell ref="F120:F121"/>
    <mergeCell ref="G120:G121"/>
    <mergeCell ref="H120:H121"/>
    <mergeCell ref="A118:A119"/>
    <mergeCell ref="A122:A123"/>
    <mergeCell ref="B122:B123"/>
    <mergeCell ref="E122:E123"/>
    <mergeCell ref="F122:F123"/>
    <mergeCell ref="G122:G123"/>
    <mergeCell ref="H122:H123"/>
    <mergeCell ref="B124:B125"/>
    <mergeCell ref="E124:E125"/>
    <mergeCell ref="F124:F125"/>
    <mergeCell ref="G124:G125"/>
    <mergeCell ref="H124:H125"/>
    <mergeCell ref="I120:I121"/>
    <mergeCell ref="I122:I123"/>
    <mergeCell ref="H128:H129"/>
    <mergeCell ref="I124:I125"/>
    <mergeCell ref="A126:A127"/>
    <mergeCell ref="B126:B127"/>
    <mergeCell ref="E126:E127"/>
    <mergeCell ref="F126:F127"/>
    <mergeCell ref="G126:G127"/>
    <mergeCell ref="H126:H127"/>
    <mergeCell ref="I126:I127"/>
    <mergeCell ref="A124:A125"/>
    <mergeCell ref="E131:E132"/>
    <mergeCell ref="F131:F132"/>
    <mergeCell ref="G131:G132"/>
    <mergeCell ref="H131:H132"/>
    <mergeCell ref="I128:I129"/>
    <mergeCell ref="A128:A129"/>
    <mergeCell ref="B128:B129"/>
    <mergeCell ref="E128:E129"/>
    <mergeCell ref="F128:F129"/>
    <mergeCell ref="G128:G129"/>
    <mergeCell ref="I131:I132"/>
    <mergeCell ref="A133:A134"/>
    <mergeCell ref="B133:B134"/>
    <mergeCell ref="E133:E134"/>
    <mergeCell ref="F133:F134"/>
    <mergeCell ref="G133:G134"/>
    <mergeCell ref="H133:H134"/>
    <mergeCell ref="I133:I134"/>
    <mergeCell ref="A131:A132"/>
    <mergeCell ref="B131:B132"/>
    <mergeCell ref="H137:H138"/>
    <mergeCell ref="I137:I138"/>
    <mergeCell ref="A135:A136"/>
    <mergeCell ref="B135:B136"/>
    <mergeCell ref="E135:E136"/>
    <mergeCell ref="F135:F136"/>
    <mergeCell ref="G135:G136"/>
    <mergeCell ref="H135:H136"/>
    <mergeCell ref="E139:E140"/>
    <mergeCell ref="F139:F140"/>
    <mergeCell ref="G139:G140"/>
    <mergeCell ref="H139:H140"/>
    <mergeCell ref="I135:I136"/>
    <mergeCell ref="A137:A138"/>
    <mergeCell ref="B137:B138"/>
    <mergeCell ref="E137:E138"/>
    <mergeCell ref="F137:F138"/>
    <mergeCell ref="G137:G138"/>
    <mergeCell ref="I139:I140"/>
    <mergeCell ref="A141:A142"/>
    <mergeCell ref="B141:B142"/>
    <mergeCell ref="E141:E142"/>
    <mergeCell ref="F141:F142"/>
    <mergeCell ref="G141:G142"/>
    <mergeCell ref="H141:H142"/>
    <mergeCell ref="I141:I142"/>
    <mergeCell ref="A139:A140"/>
    <mergeCell ref="B139:B140"/>
    <mergeCell ref="H146:H147"/>
    <mergeCell ref="I146:I147"/>
    <mergeCell ref="A143:A144"/>
    <mergeCell ref="B143:B144"/>
    <mergeCell ref="E143:E144"/>
    <mergeCell ref="F143:F144"/>
    <mergeCell ref="G143:G144"/>
    <mergeCell ref="H143:H144"/>
    <mergeCell ref="E148:E149"/>
    <mergeCell ref="F148:F149"/>
    <mergeCell ref="G148:G149"/>
    <mergeCell ref="H148:H149"/>
    <mergeCell ref="I143:I144"/>
    <mergeCell ref="A146:A147"/>
    <mergeCell ref="B146:B147"/>
    <mergeCell ref="E146:E147"/>
    <mergeCell ref="F146:F147"/>
    <mergeCell ref="G146:G147"/>
    <mergeCell ref="I148:I149"/>
    <mergeCell ref="A150:A151"/>
    <mergeCell ref="B150:B151"/>
    <mergeCell ref="E150:E151"/>
    <mergeCell ref="F150:F151"/>
    <mergeCell ref="G150:G151"/>
    <mergeCell ref="H150:H151"/>
    <mergeCell ref="I150:I151"/>
    <mergeCell ref="A148:A149"/>
    <mergeCell ref="B148:B149"/>
    <mergeCell ref="H154:H155"/>
    <mergeCell ref="I154:I155"/>
    <mergeCell ref="A152:A153"/>
    <mergeCell ref="B152:B153"/>
    <mergeCell ref="E152:E153"/>
    <mergeCell ref="F152:F153"/>
    <mergeCell ref="G152:G153"/>
    <mergeCell ref="H152:H153"/>
    <mergeCell ref="E156:E157"/>
    <mergeCell ref="F156:F157"/>
    <mergeCell ref="G156:G157"/>
    <mergeCell ref="H156:H157"/>
    <mergeCell ref="I152:I153"/>
    <mergeCell ref="A154:A155"/>
    <mergeCell ref="B154:B155"/>
    <mergeCell ref="E154:E155"/>
    <mergeCell ref="F154:F155"/>
    <mergeCell ref="G154:G155"/>
    <mergeCell ref="I156:I157"/>
    <mergeCell ref="A158:A159"/>
    <mergeCell ref="B158:B159"/>
    <mergeCell ref="E158:E159"/>
    <mergeCell ref="F158:F159"/>
    <mergeCell ref="G158:G159"/>
    <mergeCell ref="H158:H159"/>
    <mergeCell ref="I158:I159"/>
    <mergeCell ref="A156:A157"/>
    <mergeCell ref="B156:B157"/>
    <mergeCell ref="H163:H164"/>
    <mergeCell ref="I163:I164"/>
    <mergeCell ref="A161:A162"/>
    <mergeCell ref="B161:B162"/>
    <mergeCell ref="E161:E162"/>
    <mergeCell ref="F161:F162"/>
    <mergeCell ref="G161:G162"/>
    <mergeCell ref="H161:H162"/>
    <mergeCell ref="E165:E166"/>
    <mergeCell ref="F165:F166"/>
    <mergeCell ref="G165:G166"/>
    <mergeCell ref="H165:H166"/>
    <mergeCell ref="I161:I162"/>
    <mergeCell ref="A163:A164"/>
    <mergeCell ref="B163:B164"/>
    <mergeCell ref="E163:E164"/>
    <mergeCell ref="F163:F164"/>
    <mergeCell ref="G163:G164"/>
    <mergeCell ref="I165:I166"/>
    <mergeCell ref="A167:A168"/>
    <mergeCell ref="B167:B168"/>
    <mergeCell ref="E167:E168"/>
    <mergeCell ref="F167:F168"/>
    <mergeCell ref="G167:G168"/>
    <mergeCell ref="H167:H168"/>
    <mergeCell ref="I167:I168"/>
    <mergeCell ref="A165:A166"/>
    <mergeCell ref="B165:B166"/>
    <mergeCell ref="I169:I170"/>
    <mergeCell ref="A169:A170"/>
    <mergeCell ref="B169:B170"/>
    <mergeCell ref="E169:E170"/>
    <mergeCell ref="F169:F170"/>
    <mergeCell ref="G169:G170"/>
    <mergeCell ref="H169:H170"/>
  </mergeCells>
  <dataValidations count="8">
    <dataValidation type="list" allowBlank="1" showInputMessage="1" showErrorMessage="1" sqref="V52:V53 V7 V11 V13 V15 V17 V19 V21 V23 V25 V27 V29 V32 V34 V36 V38 V40 V42 V44 V46 V48 V50 V55 V57 V59 V61 V63 V65 V67 V69 V71 V74 V76 V78 V80 V82 V84 V86 V88 V90 V92 V95 V97 V99 V101 V103 V105 V107 V109 V111 V113 V116 V118 V120 V122 V124 V126 V128 V131 V133 V135 V137 V139 V141 V143 V146 V148 V150 V152 V154 V156 V158 V161 V163 V165 V167 V169">
      <formula1>Department</formula1>
    </dataValidation>
    <dataValidation type="list" allowBlank="1" showInputMessage="1" showErrorMessage="1" sqref="E74 E76 E78 E7 E80 E82 E84 E86 E88 E90 E92 E11 E13 E15 E17 E19 E21 E23 E25 E27 E29 E52:F52 E32 E34 E36 E38 E40 E42 E44 E46 E48 E50 E53 E55 E57 E59 E61 E63 E65 E67 E69 E71 E95 E97 E99 E101 E103 E105 E107 E109 E111 E113 E116 E118 E120 E122 E124 E126 E128 E131 E133 E135 E137 E139 E141 E143 E146 E148 E150 E152 E154 E156 E158 E161 E163 E165 E167 E169">
      <formula1>strategic</formula1>
    </dataValidation>
    <dataValidation type="list" allowBlank="1" showInputMessage="1" showErrorMessage="1" sqref="K32:K72 K7:K8 K11:K30 K74:K93 K95:K114 K116:K129 K131:K144 K146:K159 K161:K170">
      <formula1>KPI_Project</formula1>
    </dataValidation>
    <dataValidation type="list" allowBlank="1" showInputMessage="1" showErrorMessage="1" sqref="J32:J72 J7:J8 J11:J30 J74:J93 J95:J114 J116:J129 J131:J144 J146:J159 J161:J170">
      <formula1>goal</formula1>
    </dataValidation>
    <dataValidation type="list" allowBlank="1" showInputMessage="1" showErrorMessage="1" sqref="G11:G30 G32:G72 G7:G8 G74:G93 G95:G114 G116:G129 G131:G144 G146:G159 G161:G170">
      <formula1>KPI_Strategy</formula1>
    </dataValidation>
    <dataValidation errorStyle="warning" type="list" allowBlank="1" showInputMessage="1" showErrorMessage="1" sqref="O74 O76 O78 O7 O80 O82 O84 O86 O88 O90 O92 O11 O13 O15 O17 O19 O21 O23 O25 O27 O29 O32 O34 O36 O38 O40 O42 O44 O46 O48 O50 O52:O53 O55 O57 O59 O61 O63 O65 O67 O69 O71 O95 O97 O99 O101 O103 O105 O107 O109 O111 O113 O116 O118 O120 O122 O124 O126 O128 O131 O133 O135 O137 O139 O141 O143 O146 O148 O150 O152 O154 O156 O158 O161 O163 O165 O167 O169">
      <formula1>Date</formula1>
    </dataValidation>
    <dataValidation type="list" allowBlank="1" showInputMessage="1" showErrorMessage="1" sqref="F53:F72 F7:F8 F74:F93 F11:F30 F32:F51 F95:F114 F116:F129 F131:F144 F146:F159 F161:F170">
      <formula1>Strategy</formula1>
    </dataValidation>
    <dataValidation type="list" allowBlank="1" showInputMessage="1" showErrorMessage="1" sqref="H7:H8 M7:M8 H11:H30 H32:H51 H53:H72 H74:H93 M95:M114 M11:M30 M32:M51 M53:M72 M74:M93 H95:H114 H116:H129 M116:M129 M131:M144 H131:H144 M146:M159 H146:H159 M161:M170 H161:H170">
      <formula1>unit</formula1>
    </dataValidation>
  </dataValidations>
  <printOptions horizontalCentered="1"/>
  <pageMargins left="0" right="0" top="0.5905511811023623" bottom="0.3937007874015748" header="0.1968503937007874" footer="0.1968503937007874"/>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B36"/>
  <sheetViews>
    <sheetView zoomScalePageLayoutView="0" workbookViewId="0" topLeftCell="A1">
      <selection activeCell="B9" sqref="B9"/>
    </sheetView>
  </sheetViews>
  <sheetFormatPr defaultColWidth="9.00390625" defaultRowHeight="14.25"/>
  <cols>
    <col min="1" max="1" width="11.25390625" style="144" customWidth="1"/>
    <col min="2" max="2" width="66.875" style="144" customWidth="1"/>
    <col min="3" max="16384" width="9.00390625" style="144" customWidth="1"/>
  </cols>
  <sheetData>
    <row r="1" s="145" customFormat="1" ht="23.25">
      <c r="A1" s="145" t="s">
        <v>218</v>
      </c>
    </row>
    <row r="2" spans="1:2" s="146" customFormat="1" ht="23.25" customHeight="1">
      <c r="A2" s="148" t="s">
        <v>192</v>
      </c>
      <c r="B2" s="148" t="s">
        <v>191</v>
      </c>
    </row>
    <row r="3" spans="1:2" ht="23.25" customHeight="1">
      <c r="A3" s="115" t="s">
        <v>184</v>
      </c>
      <c r="B3" s="149" t="s">
        <v>193</v>
      </c>
    </row>
    <row r="4" spans="1:2" ht="23.25" customHeight="1">
      <c r="A4" s="115" t="s">
        <v>185</v>
      </c>
      <c r="B4" s="149" t="s">
        <v>212</v>
      </c>
    </row>
    <row r="5" spans="1:2" ht="23.25" customHeight="1">
      <c r="A5" s="115" t="s">
        <v>186</v>
      </c>
      <c r="B5" s="149" t="s">
        <v>213</v>
      </c>
    </row>
    <row r="6" spans="1:2" ht="23.25" customHeight="1">
      <c r="A6" s="115" t="s">
        <v>187</v>
      </c>
      <c r="B6" s="149" t="s">
        <v>214</v>
      </c>
    </row>
    <row r="7" spans="1:2" ht="23.25" customHeight="1">
      <c r="A7" s="115" t="s">
        <v>188</v>
      </c>
      <c r="B7" s="149" t="s">
        <v>195</v>
      </c>
    </row>
    <row r="8" spans="1:2" ht="23.25" customHeight="1">
      <c r="A8" s="115" t="s">
        <v>189</v>
      </c>
      <c r="B8" s="149" t="s">
        <v>196</v>
      </c>
    </row>
    <row r="9" spans="1:2" ht="23.25" customHeight="1">
      <c r="A9" s="115" t="s">
        <v>190</v>
      </c>
      <c r="B9" s="149" t="s">
        <v>197</v>
      </c>
    </row>
    <row r="10" spans="1:2" ht="23.25" customHeight="1">
      <c r="A10" s="115" t="s">
        <v>199</v>
      </c>
      <c r="B10" s="149" t="s">
        <v>194</v>
      </c>
    </row>
    <row r="11" spans="1:2" ht="23.25" customHeight="1">
      <c r="A11" s="115" t="s">
        <v>200</v>
      </c>
      <c r="B11" s="149" t="s">
        <v>198</v>
      </c>
    </row>
    <row r="12" spans="1:2" ht="23.25" customHeight="1">
      <c r="A12" s="115" t="s">
        <v>201</v>
      </c>
      <c r="B12" s="149" t="s">
        <v>208</v>
      </c>
    </row>
    <row r="13" spans="1:2" ht="23.25" customHeight="1">
      <c r="A13" s="115" t="s">
        <v>202</v>
      </c>
      <c r="B13" s="149" t="s">
        <v>209</v>
      </c>
    </row>
    <row r="14" spans="1:2" ht="23.25" customHeight="1">
      <c r="A14" s="115" t="s">
        <v>203</v>
      </c>
      <c r="B14" s="149" t="s">
        <v>210</v>
      </c>
    </row>
    <row r="15" spans="1:2" ht="23.25" customHeight="1">
      <c r="A15" s="115" t="s">
        <v>204</v>
      </c>
      <c r="B15" s="149" t="s">
        <v>211</v>
      </c>
    </row>
    <row r="16" spans="1:2" ht="23.25" customHeight="1">
      <c r="A16" s="115" t="s">
        <v>205</v>
      </c>
      <c r="B16" s="149" t="s">
        <v>215</v>
      </c>
    </row>
    <row r="17" spans="1:2" ht="23.25" customHeight="1">
      <c r="A17" s="115" t="s">
        <v>206</v>
      </c>
      <c r="B17" s="149" t="s">
        <v>216</v>
      </c>
    </row>
    <row r="18" spans="1:2" ht="23.25" customHeight="1">
      <c r="A18" s="115" t="s">
        <v>207</v>
      </c>
      <c r="B18" s="149" t="s">
        <v>217</v>
      </c>
    </row>
    <row r="19" spans="1:2" ht="21">
      <c r="A19" s="23"/>
      <c r="B19" s="23"/>
    </row>
    <row r="20" spans="1:2" ht="21">
      <c r="A20" s="23"/>
      <c r="B20" s="23"/>
    </row>
    <row r="21" spans="1:2" ht="21">
      <c r="A21" s="23"/>
      <c r="B21" s="23"/>
    </row>
    <row r="22" spans="1:2" ht="21">
      <c r="A22" s="23"/>
      <c r="B22" s="23"/>
    </row>
    <row r="23" spans="1:2" ht="21">
      <c r="A23" s="23"/>
      <c r="B23" s="23"/>
    </row>
    <row r="24" spans="1:2" ht="21">
      <c r="A24" s="23"/>
      <c r="B24" s="23"/>
    </row>
    <row r="25" spans="1:2" ht="21">
      <c r="A25" s="23"/>
      <c r="B25" s="23"/>
    </row>
    <row r="26" spans="1:2" ht="21">
      <c r="A26" s="23"/>
      <c r="B26" s="23"/>
    </row>
    <row r="27" spans="1:2" ht="21">
      <c r="A27" s="23"/>
      <c r="B27" s="23"/>
    </row>
    <row r="28" spans="1:2" ht="21">
      <c r="A28" s="23"/>
      <c r="B28" s="23"/>
    </row>
    <row r="29" spans="1:2" ht="21">
      <c r="A29" s="23"/>
      <c r="B29" s="23"/>
    </row>
    <row r="30" spans="1:2" ht="21">
      <c r="A30" s="23"/>
      <c r="B30" s="23"/>
    </row>
    <row r="31" spans="1:2" ht="21">
      <c r="A31" s="23"/>
      <c r="B31" s="23"/>
    </row>
    <row r="32" spans="1:2" ht="21">
      <c r="A32" s="23"/>
      <c r="B32" s="23"/>
    </row>
    <row r="33" spans="1:2" ht="21">
      <c r="A33" s="23"/>
      <c r="B33" s="23"/>
    </row>
    <row r="34" spans="1:2" ht="21">
      <c r="A34" s="23"/>
      <c r="B34" s="23"/>
    </row>
    <row r="35" spans="1:2" ht="21">
      <c r="A35" s="23"/>
      <c r="B35" s="23"/>
    </row>
    <row r="36" spans="1:2" ht="21">
      <c r="A36" s="23"/>
      <c r="B36" s="23"/>
    </row>
  </sheetData>
  <sheetProtection/>
  <printOptions horizontalCentered="1"/>
  <pageMargins left="0.5905511811023623" right="0.5905511811023623" top="0.7480314960629921" bottom="0.7480314960629921"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6"/>
  <sheetViews>
    <sheetView zoomScalePageLayoutView="0" workbookViewId="0" topLeftCell="A1">
      <selection activeCell="C8" sqref="C8"/>
    </sheetView>
  </sheetViews>
  <sheetFormatPr defaultColWidth="9.00390625" defaultRowHeight="14.25"/>
  <cols>
    <col min="1" max="1" width="8.00390625" style="144" customWidth="1"/>
    <col min="2" max="2" width="28.25390625" style="144" customWidth="1"/>
    <col min="3" max="3" width="10.125" style="144" customWidth="1"/>
    <col min="4" max="7" width="13.00390625" style="144" customWidth="1"/>
    <col min="8" max="9" width="12.50390625" style="144" customWidth="1"/>
    <col min="10" max="16384" width="9.00390625" style="144" customWidth="1"/>
  </cols>
  <sheetData>
    <row r="1" spans="1:9" ht="18.75">
      <c r="A1" s="239" t="s">
        <v>240</v>
      </c>
      <c r="B1" s="239"/>
      <c r="C1" s="239"/>
      <c r="D1" s="239"/>
      <c r="E1" s="239"/>
      <c r="F1" s="239"/>
      <c r="G1" s="239"/>
      <c r="H1" s="239"/>
      <c r="I1" s="239"/>
    </row>
    <row r="2" spans="1:9" ht="18.75">
      <c r="A2" s="239" t="s">
        <v>230</v>
      </c>
      <c r="B2" s="239"/>
      <c r="C2" s="239"/>
      <c r="D2" s="239"/>
      <c r="E2" s="239"/>
      <c r="F2" s="239"/>
      <c r="G2" s="239"/>
      <c r="H2" s="239"/>
      <c r="I2" s="239"/>
    </row>
    <row r="3" spans="1:9" ht="18.75">
      <c r="A3" s="240" t="s">
        <v>239</v>
      </c>
      <c r="B3" s="240"/>
      <c r="C3" s="240"/>
      <c r="D3" s="240"/>
      <c r="E3" s="240"/>
      <c r="F3" s="240"/>
      <c r="G3" s="240"/>
      <c r="H3" s="240"/>
      <c r="I3" s="240"/>
    </row>
    <row r="4" spans="1:9" s="151" customFormat="1" ht="18.75" customHeight="1">
      <c r="A4" s="237" t="s">
        <v>0</v>
      </c>
      <c r="B4" s="237" t="s">
        <v>191</v>
      </c>
      <c r="C4" s="237" t="s">
        <v>245</v>
      </c>
      <c r="D4" s="241" t="s">
        <v>234</v>
      </c>
      <c r="E4" s="242"/>
      <c r="F4" s="242"/>
      <c r="G4" s="243"/>
      <c r="H4" s="237" t="s">
        <v>246</v>
      </c>
      <c r="I4" s="237" t="s">
        <v>247</v>
      </c>
    </row>
    <row r="5" spans="1:9" s="151" customFormat="1" ht="18.75">
      <c r="A5" s="238"/>
      <c r="B5" s="238"/>
      <c r="C5" s="238"/>
      <c r="D5" s="153" t="s">
        <v>241</v>
      </c>
      <c r="E5" s="153" t="s">
        <v>242</v>
      </c>
      <c r="F5" s="153" t="s">
        <v>243</v>
      </c>
      <c r="G5" s="153" t="s">
        <v>6</v>
      </c>
      <c r="H5" s="238"/>
      <c r="I5" s="238"/>
    </row>
    <row r="6" spans="1:9" ht="18.75">
      <c r="A6" s="152">
        <v>1</v>
      </c>
      <c r="B6" s="147" t="s">
        <v>244</v>
      </c>
      <c r="C6" s="147" t="s">
        <v>249</v>
      </c>
      <c r="D6" s="154">
        <v>50000</v>
      </c>
      <c r="E6" s="154">
        <v>0</v>
      </c>
      <c r="F6" s="154">
        <v>0</v>
      </c>
      <c r="G6" s="154">
        <f>SUM(D6:F6)</f>
        <v>50000</v>
      </c>
      <c r="H6" s="147"/>
      <c r="I6" s="147"/>
    </row>
    <row r="7" spans="1:9" ht="18.75">
      <c r="A7" s="152">
        <v>2</v>
      </c>
      <c r="B7" s="147" t="s">
        <v>248</v>
      </c>
      <c r="C7" s="147" t="s">
        <v>250</v>
      </c>
      <c r="D7" s="154">
        <v>0</v>
      </c>
      <c r="E7" s="154">
        <v>0</v>
      </c>
      <c r="F7" s="154">
        <v>50000</v>
      </c>
      <c r="G7" s="154">
        <f aca="true" t="shared" si="0" ref="G7:G15">SUM(D7:F7)</f>
        <v>50000</v>
      </c>
      <c r="H7" s="147"/>
      <c r="I7" s="147"/>
    </row>
    <row r="8" spans="1:9" ht="18.75">
      <c r="A8" s="152">
        <v>3</v>
      </c>
      <c r="B8" s="147"/>
      <c r="C8" s="147"/>
      <c r="D8" s="154"/>
      <c r="E8" s="154"/>
      <c r="F8" s="154"/>
      <c r="G8" s="154">
        <f t="shared" si="0"/>
        <v>0</v>
      </c>
      <c r="H8" s="147"/>
      <c r="I8" s="147"/>
    </row>
    <row r="9" spans="1:9" ht="18.75">
      <c r="A9" s="152">
        <v>4</v>
      </c>
      <c r="B9" s="147"/>
      <c r="C9" s="147"/>
      <c r="D9" s="154"/>
      <c r="E9" s="154"/>
      <c r="F9" s="154"/>
      <c r="G9" s="154">
        <f t="shared" si="0"/>
        <v>0</v>
      </c>
      <c r="H9" s="147"/>
      <c r="I9" s="147"/>
    </row>
    <row r="10" spans="1:9" ht="18.75">
      <c r="A10" s="152">
        <v>5</v>
      </c>
      <c r="B10" s="147"/>
      <c r="C10" s="147"/>
      <c r="D10" s="154"/>
      <c r="E10" s="154"/>
      <c r="F10" s="154"/>
      <c r="G10" s="154">
        <f t="shared" si="0"/>
        <v>0</v>
      </c>
      <c r="H10" s="147"/>
      <c r="I10" s="147"/>
    </row>
    <row r="11" spans="1:9" ht="18.75">
      <c r="A11" s="152">
        <v>6</v>
      </c>
      <c r="B11" s="147"/>
      <c r="C11" s="147"/>
      <c r="D11" s="154"/>
      <c r="E11" s="154"/>
      <c r="F11" s="154"/>
      <c r="G11" s="154">
        <f t="shared" si="0"/>
        <v>0</v>
      </c>
      <c r="H11" s="147"/>
      <c r="I11" s="147"/>
    </row>
    <row r="12" spans="1:9" ht="18.75">
      <c r="A12" s="152">
        <v>7</v>
      </c>
      <c r="B12" s="147"/>
      <c r="C12" s="147"/>
      <c r="D12" s="154"/>
      <c r="E12" s="154"/>
      <c r="F12" s="154"/>
      <c r="G12" s="154">
        <f t="shared" si="0"/>
        <v>0</v>
      </c>
      <c r="H12" s="147"/>
      <c r="I12" s="147"/>
    </row>
    <row r="13" spans="1:9" ht="18.75">
      <c r="A13" s="152">
        <v>8</v>
      </c>
      <c r="B13" s="147"/>
      <c r="C13" s="147"/>
      <c r="D13" s="154"/>
      <c r="E13" s="154"/>
      <c r="F13" s="154"/>
      <c r="G13" s="154">
        <f t="shared" si="0"/>
        <v>0</v>
      </c>
      <c r="H13" s="147"/>
      <c r="I13" s="147"/>
    </row>
    <row r="14" spans="1:9" ht="18.75">
      <c r="A14" s="152">
        <v>9</v>
      </c>
      <c r="B14" s="147"/>
      <c r="C14" s="147"/>
      <c r="D14" s="154"/>
      <c r="E14" s="154"/>
      <c r="F14" s="154"/>
      <c r="G14" s="154">
        <f t="shared" si="0"/>
        <v>0</v>
      </c>
      <c r="H14" s="147"/>
      <c r="I14" s="147"/>
    </row>
    <row r="15" spans="1:9" ht="18.75">
      <c r="A15" s="152">
        <v>10</v>
      </c>
      <c r="B15" s="147"/>
      <c r="C15" s="147"/>
      <c r="D15" s="154"/>
      <c r="E15" s="154"/>
      <c r="F15" s="154"/>
      <c r="G15" s="154">
        <f t="shared" si="0"/>
        <v>0</v>
      </c>
      <c r="H15" s="147"/>
      <c r="I15" s="147"/>
    </row>
    <row r="16" spans="1:9" ht="18.75">
      <c r="A16" s="236" t="s">
        <v>6</v>
      </c>
      <c r="B16" s="236"/>
      <c r="C16" s="153"/>
      <c r="D16" s="155">
        <f>SUM(D6:D15)</f>
        <v>50000</v>
      </c>
      <c r="E16" s="155">
        <f>SUM(E6:E15)</f>
        <v>0</v>
      </c>
      <c r="F16" s="155">
        <f>SUM(F6:F15)</f>
        <v>50000</v>
      </c>
      <c r="G16" s="155">
        <f>SUM(G6:G15)</f>
        <v>100000</v>
      </c>
      <c r="H16" s="153"/>
      <c r="I16" s="153"/>
    </row>
  </sheetData>
  <sheetProtection/>
  <mergeCells count="10">
    <mergeCell ref="A16:B16"/>
    <mergeCell ref="H4:H5"/>
    <mergeCell ref="I4:I5"/>
    <mergeCell ref="A1:I1"/>
    <mergeCell ref="A2:I2"/>
    <mergeCell ref="A3:I3"/>
    <mergeCell ref="A4:A5"/>
    <mergeCell ref="B4:B5"/>
    <mergeCell ref="C4:C5"/>
    <mergeCell ref="D4:G4"/>
  </mergeCells>
  <printOptions horizontalCentered="1"/>
  <pageMargins left="0.3937007874015748" right="0.3937007874015748" top="0.5905511811023623" bottom="0.3937007874015748"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6"/>
  <sheetViews>
    <sheetView zoomScalePageLayoutView="0" workbookViewId="0" topLeftCell="A1">
      <selection activeCell="C11" sqref="C11"/>
    </sheetView>
  </sheetViews>
  <sheetFormatPr defaultColWidth="9.00390625" defaultRowHeight="14.25"/>
  <cols>
    <col min="1" max="1" width="4.375" style="144" customWidth="1"/>
    <col min="2" max="2" width="13.875" style="144" customWidth="1"/>
    <col min="3" max="3" width="19.50390625" style="144" customWidth="1"/>
    <col min="4" max="4" width="9.125" style="144" customWidth="1"/>
    <col min="5" max="8" width="11.625" style="144" customWidth="1"/>
    <col min="9" max="16384" width="9.00390625" style="144" customWidth="1"/>
  </cols>
  <sheetData>
    <row r="1" spans="1:8" ht="18.75">
      <c r="A1" s="239" t="s">
        <v>238</v>
      </c>
      <c r="B1" s="239"/>
      <c r="C1" s="239"/>
      <c r="D1" s="239"/>
      <c r="E1" s="239"/>
      <c r="F1" s="239"/>
      <c r="G1" s="239"/>
      <c r="H1" s="239"/>
    </row>
    <row r="2" spans="1:8" ht="18.75">
      <c r="A2" s="239" t="s">
        <v>230</v>
      </c>
      <c r="B2" s="239"/>
      <c r="C2" s="239"/>
      <c r="D2" s="239"/>
      <c r="E2" s="239"/>
      <c r="F2" s="239"/>
      <c r="G2" s="239"/>
      <c r="H2" s="239"/>
    </row>
    <row r="3" spans="1:8" ht="18.75">
      <c r="A3" s="239" t="s">
        <v>239</v>
      </c>
      <c r="B3" s="239"/>
      <c r="C3" s="239"/>
      <c r="D3" s="239"/>
      <c r="E3" s="239"/>
      <c r="F3" s="239"/>
      <c r="G3" s="239"/>
      <c r="H3" s="239"/>
    </row>
    <row r="4" spans="1:8" s="151" customFormat="1" ht="18.75">
      <c r="A4" s="237" t="s">
        <v>0</v>
      </c>
      <c r="B4" s="237" t="s">
        <v>231</v>
      </c>
      <c r="C4" s="237" t="s">
        <v>232</v>
      </c>
      <c r="D4" s="244" t="s">
        <v>233</v>
      </c>
      <c r="E4" s="241" t="s">
        <v>234</v>
      </c>
      <c r="F4" s="242"/>
      <c r="G4" s="242"/>
      <c r="H4" s="243"/>
    </row>
    <row r="5" spans="1:8" s="151" customFormat="1" ht="18.75">
      <c r="A5" s="238"/>
      <c r="B5" s="238"/>
      <c r="C5" s="238"/>
      <c r="D5" s="245"/>
      <c r="E5" s="153" t="s">
        <v>235</v>
      </c>
      <c r="F5" s="153" t="s">
        <v>236</v>
      </c>
      <c r="G5" s="153" t="s">
        <v>237</v>
      </c>
      <c r="H5" s="153" t="s">
        <v>6</v>
      </c>
    </row>
    <row r="6" spans="1:8" ht="18.75">
      <c r="A6" s="152">
        <v>1</v>
      </c>
      <c r="B6" s="147"/>
      <c r="C6" s="147"/>
      <c r="D6" s="147"/>
      <c r="E6" s="154"/>
      <c r="F6" s="154"/>
      <c r="G6" s="154"/>
      <c r="H6" s="154">
        <f>SUM(E6:G6)</f>
        <v>0</v>
      </c>
    </row>
    <row r="7" spans="1:8" ht="18.75">
      <c r="A7" s="152">
        <v>2</v>
      </c>
      <c r="B7" s="147"/>
      <c r="C7" s="147"/>
      <c r="D7" s="147"/>
      <c r="E7" s="154"/>
      <c r="F7" s="154"/>
      <c r="G7" s="154"/>
      <c r="H7" s="154">
        <f aca="true" t="shared" si="0" ref="H7:H35">SUM(E7:G7)</f>
        <v>0</v>
      </c>
    </row>
    <row r="8" spans="1:8" ht="18.75">
      <c r="A8" s="152">
        <v>3</v>
      </c>
      <c r="B8" s="147"/>
      <c r="C8" s="147"/>
      <c r="D8" s="147"/>
      <c r="E8" s="154"/>
      <c r="F8" s="154"/>
      <c r="G8" s="154"/>
      <c r="H8" s="154">
        <f t="shared" si="0"/>
        <v>0</v>
      </c>
    </row>
    <row r="9" spans="1:8" ht="18.75">
      <c r="A9" s="152">
        <v>4</v>
      </c>
      <c r="B9" s="147"/>
      <c r="C9" s="147"/>
      <c r="D9" s="147"/>
      <c r="E9" s="154"/>
      <c r="F9" s="154"/>
      <c r="G9" s="154"/>
      <c r="H9" s="154">
        <f t="shared" si="0"/>
        <v>0</v>
      </c>
    </row>
    <row r="10" spans="1:8" ht="18.75">
      <c r="A10" s="152">
        <v>5</v>
      </c>
      <c r="B10" s="147"/>
      <c r="C10" s="147"/>
      <c r="D10" s="147"/>
      <c r="E10" s="154"/>
      <c r="F10" s="154"/>
      <c r="G10" s="154"/>
      <c r="H10" s="154">
        <f t="shared" si="0"/>
        <v>0</v>
      </c>
    </row>
    <row r="11" spans="1:8" ht="18.75">
      <c r="A11" s="152">
        <v>6</v>
      </c>
      <c r="B11" s="147"/>
      <c r="C11" s="147"/>
      <c r="D11" s="147"/>
      <c r="E11" s="154"/>
      <c r="F11" s="154"/>
      <c r="G11" s="154"/>
      <c r="H11" s="154">
        <f t="shared" si="0"/>
        <v>0</v>
      </c>
    </row>
    <row r="12" spans="1:8" ht="18.75">
      <c r="A12" s="152">
        <v>7</v>
      </c>
      <c r="B12" s="147"/>
      <c r="C12" s="147"/>
      <c r="D12" s="147"/>
      <c r="E12" s="154"/>
      <c r="F12" s="154"/>
      <c r="G12" s="154"/>
      <c r="H12" s="154">
        <f t="shared" si="0"/>
        <v>0</v>
      </c>
    </row>
    <row r="13" spans="1:8" ht="18.75">
      <c r="A13" s="152">
        <v>8</v>
      </c>
      <c r="B13" s="147"/>
      <c r="C13" s="147"/>
      <c r="D13" s="147"/>
      <c r="E13" s="154"/>
      <c r="F13" s="154"/>
      <c r="G13" s="154"/>
      <c r="H13" s="154">
        <f t="shared" si="0"/>
        <v>0</v>
      </c>
    </row>
    <row r="14" spans="1:8" ht="18.75">
      <c r="A14" s="152">
        <v>9</v>
      </c>
      <c r="B14" s="147"/>
      <c r="C14" s="147"/>
      <c r="D14" s="147"/>
      <c r="E14" s="154"/>
      <c r="F14" s="154"/>
      <c r="G14" s="154"/>
      <c r="H14" s="154">
        <f t="shared" si="0"/>
        <v>0</v>
      </c>
    </row>
    <row r="15" spans="1:8" ht="18.75">
      <c r="A15" s="152">
        <v>10</v>
      </c>
      <c r="B15" s="147"/>
      <c r="C15" s="147"/>
      <c r="D15" s="147"/>
      <c r="E15" s="154"/>
      <c r="F15" s="154"/>
      <c r="G15" s="154"/>
      <c r="H15" s="154">
        <f t="shared" si="0"/>
        <v>0</v>
      </c>
    </row>
    <row r="16" spans="1:8" ht="18.75">
      <c r="A16" s="152">
        <v>11</v>
      </c>
      <c r="B16" s="147"/>
      <c r="C16" s="147"/>
      <c r="D16" s="147"/>
      <c r="E16" s="154"/>
      <c r="F16" s="154"/>
      <c r="G16" s="154"/>
      <c r="H16" s="154">
        <f t="shared" si="0"/>
        <v>0</v>
      </c>
    </row>
    <row r="17" spans="1:8" ht="18.75">
      <c r="A17" s="152">
        <v>12</v>
      </c>
      <c r="B17" s="147"/>
      <c r="C17" s="147"/>
      <c r="D17" s="147"/>
      <c r="E17" s="154"/>
      <c r="F17" s="154"/>
      <c r="G17" s="154"/>
      <c r="H17" s="154">
        <f t="shared" si="0"/>
        <v>0</v>
      </c>
    </row>
    <row r="18" spans="1:8" ht="18.75">
      <c r="A18" s="152">
        <v>13</v>
      </c>
      <c r="B18" s="147"/>
      <c r="C18" s="147"/>
      <c r="D18" s="147"/>
      <c r="E18" s="154"/>
      <c r="F18" s="154"/>
      <c r="G18" s="154"/>
      <c r="H18" s="154">
        <f t="shared" si="0"/>
        <v>0</v>
      </c>
    </row>
    <row r="19" spans="1:8" ht="18.75">
      <c r="A19" s="152">
        <v>14</v>
      </c>
      <c r="B19" s="147"/>
      <c r="C19" s="147"/>
      <c r="D19" s="147"/>
      <c r="E19" s="154"/>
      <c r="F19" s="154"/>
      <c r="G19" s="154"/>
      <c r="H19" s="154">
        <f t="shared" si="0"/>
        <v>0</v>
      </c>
    </row>
    <row r="20" spans="1:8" ht="18.75">
      <c r="A20" s="152">
        <v>15</v>
      </c>
      <c r="B20" s="147"/>
      <c r="C20" s="147"/>
      <c r="D20" s="147"/>
      <c r="E20" s="154"/>
      <c r="F20" s="154"/>
      <c r="G20" s="154"/>
      <c r="H20" s="154">
        <f t="shared" si="0"/>
        <v>0</v>
      </c>
    </row>
    <row r="21" spans="1:8" ht="18.75">
      <c r="A21" s="152">
        <v>16</v>
      </c>
      <c r="B21" s="147"/>
      <c r="C21" s="147"/>
      <c r="D21" s="147"/>
      <c r="E21" s="154"/>
      <c r="F21" s="154"/>
      <c r="G21" s="154"/>
      <c r="H21" s="154">
        <f t="shared" si="0"/>
        <v>0</v>
      </c>
    </row>
    <row r="22" spans="1:8" ht="18.75">
      <c r="A22" s="152">
        <v>17</v>
      </c>
      <c r="B22" s="147"/>
      <c r="C22" s="147"/>
      <c r="D22" s="147"/>
      <c r="E22" s="154"/>
      <c r="F22" s="154"/>
      <c r="G22" s="154"/>
      <c r="H22" s="154">
        <f t="shared" si="0"/>
        <v>0</v>
      </c>
    </row>
    <row r="23" spans="1:8" ht="18.75">
      <c r="A23" s="152">
        <v>18</v>
      </c>
      <c r="B23" s="147"/>
      <c r="C23" s="147"/>
      <c r="D23" s="147"/>
      <c r="E23" s="154"/>
      <c r="F23" s="154"/>
      <c r="G23" s="154"/>
      <c r="H23" s="154">
        <f t="shared" si="0"/>
        <v>0</v>
      </c>
    </row>
    <row r="24" spans="1:8" ht="18.75">
      <c r="A24" s="152">
        <v>19</v>
      </c>
      <c r="B24" s="147"/>
      <c r="C24" s="147"/>
      <c r="D24" s="147"/>
      <c r="E24" s="154"/>
      <c r="F24" s="154"/>
      <c r="G24" s="154"/>
      <c r="H24" s="154">
        <f t="shared" si="0"/>
        <v>0</v>
      </c>
    </row>
    <row r="25" spans="1:8" ht="18.75">
      <c r="A25" s="152">
        <v>20</v>
      </c>
      <c r="B25" s="147"/>
      <c r="C25" s="147"/>
      <c r="D25" s="147"/>
      <c r="E25" s="154"/>
      <c r="F25" s="154"/>
      <c r="G25" s="154"/>
      <c r="H25" s="154">
        <f t="shared" si="0"/>
        <v>0</v>
      </c>
    </row>
    <row r="26" spans="1:8" ht="18.75">
      <c r="A26" s="152">
        <v>21</v>
      </c>
      <c r="B26" s="147"/>
      <c r="C26" s="147"/>
      <c r="D26" s="147"/>
      <c r="E26" s="154"/>
      <c r="F26" s="154"/>
      <c r="G26" s="154"/>
      <c r="H26" s="154">
        <f t="shared" si="0"/>
        <v>0</v>
      </c>
    </row>
    <row r="27" spans="1:8" ht="18.75">
      <c r="A27" s="152">
        <v>22</v>
      </c>
      <c r="B27" s="147"/>
      <c r="C27" s="147"/>
      <c r="D27" s="147"/>
      <c r="E27" s="154"/>
      <c r="F27" s="154"/>
      <c r="G27" s="154"/>
      <c r="H27" s="154">
        <f t="shared" si="0"/>
        <v>0</v>
      </c>
    </row>
    <row r="28" spans="1:8" ht="18.75">
      <c r="A28" s="152">
        <v>23</v>
      </c>
      <c r="B28" s="147"/>
      <c r="C28" s="147"/>
      <c r="D28" s="147"/>
      <c r="E28" s="154"/>
      <c r="F28" s="154"/>
      <c r="G28" s="154"/>
      <c r="H28" s="154">
        <f t="shared" si="0"/>
        <v>0</v>
      </c>
    </row>
    <row r="29" spans="1:8" ht="18.75">
      <c r="A29" s="152">
        <v>24</v>
      </c>
      <c r="B29" s="147"/>
      <c r="C29" s="147"/>
      <c r="D29" s="147"/>
      <c r="E29" s="154"/>
      <c r="F29" s="154"/>
      <c r="G29" s="154"/>
      <c r="H29" s="154">
        <f t="shared" si="0"/>
        <v>0</v>
      </c>
    </row>
    <row r="30" spans="1:8" ht="18.75">
      <c r="A30" s="152">
        <v>25</v>
      </c>
      <c r="B30" s="147"/>
      <c r="C30" s="147"/>
      <c r="D30" s="147"/>
      <c r="E30" s="154"/>
      <c r="F30" s="154"/>
      <c r="G30" s="154"/>
      <c r="H30" s="154">
        <f t="shared" si="0"/>
        <v>0</v>
      </c>
    </row>
    <row r="31" spans="1:8" ht="18.75">
      <c r="A31" s="152">
        <v>26</v>
      </c>
      <c r="B31" s="147"/>
      <c r="C31" s="147"/>
      <c r="D31" s="147"/>
      <c r="E31" s="154"/>
      <c r="F31" s="154"/>
      <c r="G31" s="154"/>
      <c r="H31" s="154">
        <f t="shared" si="0"/>
        <v>0</v>
      </c>
    </row>
    <row r="32" spans="1:8" ht="18.75">
      <c r="A32" s="152">
        <v>27</v>
      </c>
      <c r="B32" s="147"/>
      <c r="C32" s="147"/>
      <c r="D32" s="147"/>
      <c r="E32" s="154"/>
      <c r="F32" s="154"/>
      <c r="G32" s="154"/>
      <c r="H32" s="154">
        <f t="shared" si="0"/>
        <v>0</v>
      </c>
    </row>
    <row r="33" spans="1:8" ht="18.75">
      <c r="A33" s="152">
        <v>28</v>
      </c>
      <c r="B33" s="147"/>
      <c r="C33" s="147"/>
      <c r="D33" s="147"/>
      <c r="E33" s="154"/>
      <c r="F33" s="154"/>
      <c r="G33" s="154"/>
      <c r="H33" s="154">
        <f t="shared" si="0"/>
        <v>0</v>
      </c>
    </row>
    <row r="34" spans="1:8" ht="18.75">
      <c r="A34" s="152">
        <v>29</v>
      </c>
      <c r="B34" s="147"/>
      <c r="C34" s="147"/>
      <c r="D34" s="147"/>
      <c r="E34" s="154"/>
      <c r="F34" s="154"/>
      <c r="G34" s="154"/>
      <c r="H34" s="154">
        <f t="shared" si="0"/>
        <v>0</v>
      </c>
    </row>
    <row r="35" spans="1:8" ht="18.75">
      <c r="A35" s="152">
        <v>30</v>
      </c>
      <c r="B35" s="147"/>
      <c r="C35" s="147"/>
      <c r="D35" s="147"/>
      <c r="E35" s="154"/>
      <c r="F35" s="154"/>
      <c r="G35" s="154"/>
      <c r="H35" s="154">
        <f t="shared" si="0"/>
        <v>0</v>
      </c>
    </row>
    <row r="36" spans="1:8" ht="18.75">
      <c r="A36" s="236" t="s">
        <v>6</v>
      </c>
      <c r="B36" s="236"/>
      <c r="C36" s="236"/>
      <c r="D36" s="236"/>
      <c r="E36" s="155">
        <f>SUM(E6:E35)</f>
        <v>0</v>
      </c>
      <c r="F36" s="155">
        <f>SUM(F6:F35)</f>
        <v>0</v>
      </c>
      <c r="G36" s="155">
        <f>SUM(G6:G35)</f>
        <v>0</v>
      </c>
      <c r="H36" s="155">
        <f>SUM(H6:H35)</f>
        <v>0</v>
      </c>
    </row>
  </sheetData>
  <sheetProtection/>
  <mergeCells count="9">
    <mergeCell ref="A1:H1"/>
    <mergeCell ref="A2:H2"/>
    <mergeCell ref="A3:H3"/>
    <mergeCell ref="A36:D36"/>
    <mergeCell ref="E4:H4"/>
    <mergeCell ref="A4:A5"/>
    <mergeCell ref="B4:B5"/>
    <mergeCell ref="C4:C5"/>
    <mergeCell ref="D4:D5"/>
  </mergeCells>
  <printOptions horizontalCentered="1"/>
  <pageMargins left="0.1968503937007874" right="0.1968503937007874"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nok</dc:creator>
  <cp:keywords/>
  <dc:description/>
  <cp:lastModifiedBy>Nok</cp:lastModifiedBy>
  <cp:lastPrinted>2017-09-06T03:11:50Z</cp:lastPrinted>
  <dcterms:created xsi:type="dcterms:W3CDTF">2011-09-14T04:14:51Z</dcterms:created>
  <dcterms:modified xsi:type="dcterms:W3CDTF">2017-09-06T03:27:07Z</dcterms:modified>
  <cp:category/>
  <cp:version/>
  <cp:contentType/>
  <cp:contentStatus/>
</cp:coreProperties>
</file>