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60" windowHeight="7740" activeTab="5"/>
  </bookViews>
  <sheets>
    <sheet name="คำขอ 60_CE" sheetId="1" r:id="rId1"/>
    <sheet name="คำขอ 60_Chem" sheetId="2" r:id="rId2"/>
    <sheet name="คำขอ 60_EE" sheetId="3" r:id="rId3"/>
    <sheet name="คำขอ 60_IE" sheetId="4" r:id="rId4"/>
    <sheet name="คำขอ 60_ME" sheetId="5" r:id="rId5"/>
    <sheet name="Spec_คำขอเดิมในปี 60" sheetId="6" r:id="rId6"/>
  </sheets>
  <definedNames/>
  <calcPr fullCalcOnLoad="1"/>
</workbook>
</file>

<file path=xl/sharedStrings.xml><?xml version="1.0" encoding="utf-8"?>
<sst xmlns="http://schemas.openxmlformats.org/spreadsheetml/2006/main" count="423" uniqueCount="122">
  <si>
    <t>ผู้ขอ</t>
  </si>
  <si>
    <t>รายการครุภัณฑ์/สิ่งก่อสร้าง</t>
  </si>
  <si>
    <t>หน่วย
นับ</t>
  </si>
  <si>
    <t>งบประมาณที่ขอ</t>
  </si>
  <si>
    <t>งบประมาณที่ได้รับ</t>
  </si>
  <si>
    <t>จำนวน</t>
  </si>
  <si>
    <t>ราคาต่อหน่วย</t>
  </si>
  <si>
    <t>งบประมาณ 
(บาท)</t>
  </si>
  <si>
    <t>ชุด</t>
  </si>
  <si>
    <t>CE</t>
  </si>
  <si>
    <t>เครื่องทดสอบเสาเข็มแบบ Seismic Test</t>
  </si>
  <si>
    <t>EE</t>
  </si>
  <si>
    <t>ชุดโต๊ะทดลองทางไฟฟ้าพร้อมคอนโซล (800x1800x800)</t>
  </si>
  <si>
    <t>โต๊ะประชุม 8-10 ที่นั่ง</t>
  </si>
  <si>
    <t>ตัว</t>
  </si>
  <si>
    <t>โต๊ะทำงานรูปตัวแอล</t>
  </si>
  <si>
    <t>เก้าอี้รับรองมีท้าวแขน</t>
  </si>
  <si>
    <t>ตู้โล่งเตี้ย 9 ช่อง</t>
  </si>
  <si>
    <t>ใบ</t>
  </si>
  <si>
    <t>ตู้บานเลื่อนกระจก 4 ฟุต</t>
  </si>
  <si>
    <t>ชั้นเก็บพัสดุภัณฑ์ 4 ชั้น</t>
  </si>
  <si>
    <t>โครงเก้าอี้แถว</t>
  </si>
  <si>
    <t>แถว</t>
  </si>
  <si>
    <t>โต๊ะพับเอนกประสงค์</t>
  </si>
  <si>
    <t>โซฟา 5 ที่นั่ง</t>
  </si>
  <si>
    <t>เก้าอี้ทำงานพนักพิงต่ำ</t>
  </si>
  <si>
    <t>โต๊ะกลาง</t>
  </si>
  <si>
    <t>ME</t>
  </si>
  <si>
    <t>โปรแกรมคำนวณทางไฟโนต์เอเลเมนต์ (MSC.NASTRAN)</t>
  </si>
  <si>
    <t>IE</t>
  </si>
  <si>
    <t>โปรแกรมเขียนแบบด้วยเครื่องคอมพิวเตอร์ (Solidwork/Solid (CAM)</t>
  </si>
  <si>
    <t>ชุดทดลองลำดับชั้น PLC</t>
  </si>
  <si>
    <t>ชุดออกแบบสามมิติ ประกอบด้วย :-
1) โปรแกรมออกแบบสามมิติ
2) เครื่องสแกนสามมิติ</t>
  </si>
  <si>
    <t>ชุดควบคุมการทำงานของเครื่องทดสอบความล้าที่อุณหภูมิสูง (Controller for Fatigue Testing at High Temperature)</t>
  </si>
  <si>
    <t>ชุดสนับสนุนการศึกษาตรวจสอบโครงสร้างวัสดุ (เลนส์พร้อมขาตั้งเลนส์)</t>
  </si>
  <si>
    <t>Chem</t>
  </si>
  <si>
    <t xml:space="preserve">เครื่องคัดขนาดอนุภาค </t>
  </si>
  <si>
    <t>ชุดทดลองการตกตะกอน</t>
  </si>
  <si>
    <t>เครื่องวิเคราะห์สารอินทรีย์ระเหยชนิดพกพา</t>
  </si>
  <si>
    <t>เครื่อง</t>
  </si>
  <si>
    <t>เครื่องตรวจวัดฝุ่นละอองในบรรยากาศชนิดอ่านผลได้ทันที</t>
  </si>
  <si>
    <t>โต๊ะปฏิบัติการพร้อมอ่างล้าง</t>
  </si>
  <si>
    <t>โปรแกรม GIS สำหรับห้องปฏิบัติการ</t>
  </si>
  <si>
    <t>ชุดกล้องวัดมุมและวัดระยะอยู่ในเครื่องเดียวกันเพื่อใช้ในงานสำรวจ</t>
  </si>
  <si>
    <t>ชุดกล้องระดับเพื่อใช้ในงานสำรวจ</t>
  </si>
  <si>
    <t>เครื่องเจาะคอนกรีตแบบไฟฟ้า</t>
  </si>
  <si>
    <t>เครื่องทดสอบกำลังอัดของมอร์ต้า</t>
  </si>
  <si>
    <t>ชุดปฏิบัติการเครื่องกลไฟฟ้า</t>
  </si>
  <si>
    <t>เครื่องวิเคราะห์การฉีดน้ำมันเชื้อเพลิงในเครื่องยนต์ดีเซล (Injection pressure analyzer of engine)</t>
  </si>
  <si>
    <t>เครื่องส่องภาพรังสีความร้อน (THERMOSCAN)</t>
  </si>
  <si>
    <t>ชุดควบคุมความดัน</t>
  </si>
  <si>
    <t>มาตรฐานคุณลักษณะเฉพาะครุภัณฑ์และสิ่งก่อสร้าง ประจำปีงบประมาณ พ.ศ.2560</t>
  </si>
  <si>
    <t xml:space="preserve">คณะวิศวกรรมศาสตร์ มหาวิทยาลัยอุบลราชธานี </t>
  </si>
  <si>
    <t>รายการลำดับที่</t>
  </si>
  <si>
    <t>รายการ</t>
  </si>
  <si>
    <t>คุณสมบัติเฉพาะครุภัณฑ์</t>
  </si>
  <si>
    <t>หมายเหตุ</t>
  </si>
  <si>
    <t>ใบเสนอราคา/แบบรูป</t>
  </si>
  <si>
    <t>ข้อมูลใบเสนอราคา
(กรอกจำนวนเงินที่ร้านค้าเสนอราคา)</t>
  </si>
  <si>
    <t>เหตุผลในการขอ</t>
  </si>
  <si>
    <t>มี</t>
  </si>
  <si>
    <t>ร้านที่ 1</t>
  </si>
  <si>
    <t>ร้านที่ 2</t>
  </si>
  <si>
    <t>ร้านที่ 3</t>
  </si>
  <si>
    <t>(1)</t>
  </si>
  <si>
    <t>(2)</t>
  </si>
  <si>
    <t>(3)</t>
  </si>
  <si>
    <t>(4)</t>
  </si>
  <si>
    <t>(5)</t>
  </si>
  <si>
    <t>(6)</t>
  </si>
  <si>
    <t>(7)</t>
  </si>
  <si>
    <t>(8)</t>
  </si>
  <si>
    <t>(9)</t>
  </si>
  <si>
    <t>(10)</t>
  </si>
  <si>
    <t>(11)</t>
  </si>
  <si>
    <t>(12)</t>
  </si>
  <si>
    <t>(13)</t>
  </si>
  <si>
    <t>(14)</t>
  </si>
  <si>
    <t>1. หัววัดสัญญาณคลื่นความเค้น จำนวนอย่างละ 1 ชุด มีรายละเอียดดังนี้
1.1 เป็นแบบ ELECTRIC ACCELEROMETER สามารถรับสัญญาณความถี่ได้ในช่วง 0.7 ถึง 9,000 HZ
1.2 มีค่าความไหว (Nominal sensitivity) 50 mV/g ,ช่วงอัตราความเร่ง ( Acceleration Range) + 100 g และขีดการสั่นสะเทือนสูงสุด ( Shock Limit ) ที่ 30,000 g
1.3 มีค่าความเที่ยงตรงของคลื่น (Amplitude linearity) + 1 เปอร์เซ็นต์ และค่าความถี่ของคลื่น Resonant ไม่น้อยกว่า 40 KHz
1.4 ค่าเวลาคงที่ (Nominal Time constant) ไม่น้อยกว่า 0.5 วินาที
1.5 สามารถใช้งานได้ในช่วงอุณหภูมิ (Operating Temperature Range)  -50 ถึง 120 OC
2. ชุดควบคุมการบันทึกค่าและแสดงผลการทดสอบ จำนวน 1 ชุด
2.1 จอแสดงผลเป็นชนิด High-contrast Touch screen Display สามารถแสดงผลการทดสอบได้โดยตรงแบบไม่ต้องผ่านชุดประมวลผลคอมพิวเตอร์
2.2 สามารถใช้งานได้ในช่วงอุณหภูมิ 0 ถึง 40 OC และการเก็บรักษาเครื่องมือที่ช่วงอุณหภูมิ 20 ถึง 65 OC
2.3 มีระบบปฏิบัติการด้วยระบบ Microprocessor ขนาดความถี่ไม่น้อยกว่า 520 MHz
2.4 มีหน่วยความ (Data Storage) ไม่น้อยกว่า 2 GB
2.5 มีช่องเสียบสัญญาณสำหรับต่อหัววัดสัญญาณคลื่นชนิดแปลงสัญญาณ A/D ขนาดไม่น้อยกว่า 24 bit
2.6 ภาครับสัญญาณ Analog สามารถรับความถี่ขนาดไม่น้อยกว่า 22 KHz ( -3 dB )
2.7 มีค่าความแม่นยำในการเก็บบันทึกค่าความถี่การทดสอบ 0.09 % หรือดีกว่า
3. โปรแกรมสำหรับควบคุมการทดสอบและวิเคราะห์ประมวลผล จำนวน 1 ชุด ต้องมีความสามารถในการวิเคราะห์ค่าต่างๆดังนี้
3.1 Profile Analysis - generates a pile impedance versus depth plot to help  estimate the shape of the foundation
3.2 ß-Analysis - quantifies impedance changes to help assess the severity of Defects
3.3 Frequency Domain Analysis - calculates and displays velocity spectra and peaks to assist in defect detection and location.
3.4 Multiple Column Plot - generates user customized summary sheets for easy  record comparison.
4 อุปกรณ์ประกอบอื่นๆ ดังนี้ 
4.1 กล่องบรรจุเครื่องมือทดสอบ จำนวน 1 กล่อง
4.2 ค้อนสำหรับทดสอบ จำนวน 1 อัน</t>
  </si>
  <si>
    <t>ส่วนคณะ-ครุภัณฑ์การศึกษาภาควิชา</t>
  </si>
  <si>
    <r>
      <t xml:space="preserve"> </t>
    </r>
    <r>
      <rPr>
        <sz val="12"/>
        <rFont val="Wingdings 2"/>
        <family val="1"/>
      </rPr>
      <t>P</t>
    </r>
  </si>
  <si>
    <t>เพิ่มประสิทธิภาพ</t>
  </si>
  <si>
    <t>1. ระบบการวัดมุม – ต้องมีความแม่นยำในการวัดมุม (Angle Accuracy) เท่ากับ 1 ฟิลิปดา หรือดีกว่า
2. ระบบการวัดระยะทาง – ต้องมีความแม่นยำในการวัดระยะทาง (Distance measurement accuracy) ดีกว่าหรือเท่ากับ ±(2+2ppm.xD) mm. กรณีใช้ร่วมกับปริซึม 1 ดวง และ กรณีไม่ใช้ปริซึมจะต้องมีค่าความแม่นยำในการวัดระยะทาง ดีกว่าหรือเท่ากับ ±(3+2ppm.xD) mm.
3. อุปกรณ์เสริมต้องไม่น้อยกว่าสิ่งต่างๆดังต่อไปนี้ขาตั้งกล้อง แบตเตอรี่ เครื่องชาร์ตแบตเตอรี่ ฝาครอบเลนส์ อุปกรณ์ที่ใช้ปรับแก้ หนังสือคู่มือ ฯลฯชุดปริซึมดวงเดียวพร้อมแผ่นเป้าเล็งมีแท่นตั้งแบบมีช่องมองดิ่ง มีหลอดระดับพร้อมขาตั้ง</t>
  </si>
  <si>
    <t xml:space="preserve">คุณลักษณะของครุภัณฑ์สำรวจกล้องระดับอัตโนมัติ
1. ลักษณะทั่วไป
เป็นกล้องระดับ เพื่อใช้ในงานสำรวจ ประกอบด้วยอุปกรณ์ครบชุดและเป็นของใหม่ไม่เคยผ่านการใช้งานมาก่อน ไม่มีรอยตำหนิหรือชำรุดใดๆ สภาพพร้อมใช้งานได้ทันที
2. รายละเอียดทางเทคนิค
2.1 เป็นกล้องชนิดอัตโนมัติ
2.2 กล้องส่องเป็นระบบเห็นภาพตั้งตรงตามธรรมชาติ
2.3 มีกำลังขยายไม่น้อยกว่า 24 เท่า
2.4 ขนาดเส้นผ่าศูนย์กลางของเลนส์ปากกล้องไม่น้อยกว่า 36 มิลลิเมตร
2.5 ขนาดความกว้างของภาพที่เห็นในระยะ 100 เมตรสามารถเห็นภาพกว้างได้ไม่น้อยกว่า 2.1 เมตร
2.6 ระยะมองเห็นภาพชัดใกล้สุดไม่น้อยกว่า 1 เมตรหรือดีกว่า
2.7 ค่าตัวคูณคงที่ 100
2.8 มีระบบอัตโนมัติโดยใช้ COMPENSATER ที่มีช่วงการทำงานของระบบอัตโนมัติไม่มากกว่า + /- 15 ลิปดาหรือดีกว่า
2.9 ความละเอียดในการทำงาน( Setting Accuracy )ไม่มากว่า + /- 0.5 ฟิลิปดาหรือดีกว่า
2.10 ความไวของระดับน้ำฟองกลมไม่มากกว่า 8 ลิปดา ต่อ 2 มิลลิเมตร
2.11 จานองศาทำมุมราบ 360 องศา มีเส้นกำกับทุก 1 องศา
2.12 ต้องมีมาตรฐานในการป้องกันน้ำและฝุ่น IP 54 หรือดีกว่า
2.13 ต้องได้รับประกาศนียบัตร ISO 9001 และ ISO 14001
2.14 สามารถทำงานได้ในอุณหภูมิที่ 40 องศา หรือดีกว่า
</t>
  </si>
  <si>
    <t xml:space="preserve">1. เครื่องเจาะคอนกรีตแบบใช้มอเตอร์ไฟฟ้า        
2. มีระบบปรับความเร็วไม่น้อยกว่า 2 อัตรา ความเร็วรอบอัตโนมัติไม่น้อยกว่า 800 รอบต่อนาที  โดยหมุนตัวเปล่า 
3. มีระบบป้องกันไฟฟ้ารั่ว ซึ่งสามารถตัดไฟฟ้าได้ เมื่อมีการรั่วของไฟฟ้าเกิดขึ้น 
4. สามารถเจาะได้ตั้งแต่กระบอกขนาดไม่น้อยกว่า 1 นิ้ว – 8 นิ้ว (25 – 205 mm.) 
5. สามารถเจาะได้ลึกสุดไม่น้อยกว่า 400 มม. 
6. ปรับระดับที่ฐานยึดเครื่องได้ทั้ง 4 มุม และใช้โดเวลขนาดไม่น้อยกว่า 15 มม. ยึดฐานเครื่องเจาะ 
7.  ข้อต่อกระบอกขนาดมาตรฐานไม่น้อยกว่า 1– 1/4 นิ้ว (เกลียวนอก) 
    - มีหัวเจาะคอนกรีต เส้นผ่าศูนย์กลางไม่น้อยกว่า 100 มม.(4 นิ้ว) จำนวน 2 กระบอก 
    - มีหัวเจาะแอสฟัลท์ตกคอนกรีต ขนาดไม่น้อยกว่า 100 มม.(4 นิ้ว)  จำนวน 2 กระบอก
</t>
  </si>
  <si>
    <t>1.  โครงเครื่องทดสอบท่าด้วยเหล็กแผ่นเชื่อมประกอบ เป็นเครื่องทดสอบชนิดตั้งพื้น มีระยะห่างระหว่างแป้นกดน้่าหนักบนและล่างไม่น้อยกว่า 180 มม. มีระยะห่างของช่องเปิดในแนวนอนไม่น้อยกว่า 200 มม. มีแผ่นกดทดสอบบนขนาดเส้นผ่าศูนย์กลางไม่น้อยกว่า 145 มม. มีช่วงยกของกระบอกไฮดรอลิค (Ram Travel) สูงสุดไม่น้อยกว่า 50 มม. หน้า 11/31 
2.  เครื่องทดสอบสามารถหาค่าความต้านทานแรงอัดแท่งตัวอย่างมอร์ตาได้ไม่น้อยกว่า 300 KN (30 ตัน) โดยให้ผลการทดสอบที่มีค่าความถูกต้องแม่นย่าไม่เกิน 1% เหนือช่วงการสอบเทียบค่าแรงมาตรฐาน ตามมาตรฐาน ISO 7500-1 พร้อมใบรับรองผลการตรวจสอบความเที่ยงตรง (Calibrate) จากสถาบันทางราชการที่เชื่อถือได้ 
3.  มีชุดให้ก่าลังไฮดรอลิคชนิดใช้มอเตอร์ไฟฟ้าขับเคลื่อนการท่างานแบบ Automatic Loading Cycle 1.  โครงเครื่องทดสอบท่าด้วยเหล็กแผ่นเชื่อมประกอบ เป็นเครื่องทดสอบชนิดตั้งพื้น มีระยะห่างระหว่างแป้นกดน้่าหนักบนและล่างไม่น้อยกว่า 180 มม. มีระยะห่างของช่องเปิดในแนวนอนไม่น้อยกว่า 200 มม. มีแผ่นกดทดสอบบนขนาดเส้นผ่าศูนย์กลางไม่น้อยกว่า 145 มม. มีช่วงยกของกระบอกไฮดรอลิค (Ram Travel) สูงสุดไม่น้อยกว่า 50 มม.  หน้า 11/31 2.  เครื่องทดสอบสามารถหาค่าความต้านทานแรงอัดแท่งตัวอย่างมอร์ตาได้ไม่น้อยกว่า 300 KN (30 ตัน) โดยให้ผลการทดสอบที่มีค่าความถูกต้องแม่นย่าไม่เกิน 1% เหนือช่วงการสอบเทียบค่าแรงมาตรฐาน ตามมาตรฐาน ISO 7500-1 พร้อมใบรับรองผลการตรวจสอบความเที่ยงตรง (Calibrate) จากสถาบันทางราชการที่เชื่อถือได้ ด้วยระบบควบคุมอัตราการกดทดสอบโดยอัตโนมัติ พร้อมทั้งมีช่องเสียบสายสัญญาณ RS 232 และช่องเสียบ USB ส่าหรับต่อพ่วงเข้ากับเครื่องประมวลผลคอมพิวเตอร์ 
4.  มีหน่วยความจ่าภายในเครื่องทดสอบ ซึ่งสามารถบันทึกข้อมูลผลการทดสอบได้ไม่น้อยกว่า 5,000  ข้อมูลโดยสามารถสั่งพิมพ์ผลการทดสอบที่บันทึกไว้ออกไปยังเครื่องพิมพ์ได้โดยตรง และส่งข้อมูลผ่านเข้าเครื่องประมวลผลคอมพิวเตอร์ก็ได้              
5.  มีโปรแกรมส่าหรับส่งถ่ายโอนข้อมูลสู่เครื่องประมวลผลคอมพิวเตอร์ โดยสามารถเลือกส่งแบบไร้สาย 
(Wireless) และแบบใช้สายส่งสัญญาณเชื่อมต่อ โดยมีรูปแบบรายงานผลการทดสอบ ได้แก่ ล่าดับที่,
วันที่ทดสอบขนาดแท่งคอนกรีต, อายุคอนกรีต, อัตราการกดทดสอบ, ค่าแรงสูงสุด, ค่าความ
ต้านทานแรงอัด เป็นต้น ทั้งนี้ให้สามารถใส่ข้อมูลในรายงาน ได้แก่ เลขที่สัญญา, ชื่องานก่อสร้าง, ชื่อผู้รับจ้าง, โครงสร้างที่ถูกเก็บตัวอย่างแท่งคอนกรีตมา ได้ด้วย 
6.  มีจอแสดงผลแบบ LCD แสดงตัวเลขดิจิตอล และควบคุมการท่างานด้วยระบบ Micro-Processor 
ที่มีแป้นพิมพ์สัมผัสส่าหรับป้อนค่าสั่งการท่างาน ให้แสดงผลจริงขณะทดสอบ (Real Time) ได้ทั้ง
ค่าแรงกดทดสอบ (Load) ค่าความต้านทานแรงอัด (Compressive Strength) และได้ทั้งสองค่า
พร้อมกัน โดยสามารถเลือกแสดงผลการทดสอบในหน่วยวัดแบบอังกฤษ, เมตริก หรือเอสไอยูนิต 
อย่างใดอย่างหนึ่ง 
7.  ใช้ระบบไฟฟ้าขนาด 220 V, 50 Hz, 1 hp</t>
  </si>
  <si>
    <t xml:space="preserve">1.โต๊ะฝึกทดลองทางไฟฟ้าสำหรับนักศึกษา จำนวน 1 ตัว
-มีขนาดไม่น้อยกว่า 800 x 1800 x 800 มม.
-เป็นโต๊ะปฏิบัติการพร้อมแหล่งจ่ายแรงดันระบบไฟฟ้า 3 เฟส 220/380 Volt 50 Hz
-ระบบแหล่งจ่ายแรงดันไฟฟ้าแบบ Module อิสระติดตั้งภายใน Console
-แผง Main Cricuit breaker 3 pole ไม่น้อยกว่า 10 A
-มีEarth Leakage Circuit Breaker 4 pole ไม่น้อยกว่า 20 A IF 30 mA
-มีหลอดไฟสัญญาณ ขนาดเส้นผ่าศูนย์กลางไม่น้อยกว่า 10 มม.
-แสดงไฟแต่ละเฟสพร้อม Safety Socket 4 มม. 3L /N /PE พร้อม Emergency Stop แบบล็อคได้
-มีแผงจ่ายไฟ Universal out let แบบ 2P+PE ขนาด 220 Volt ใช้กับกระแสไฟฟ้าไม่น้อยกว่า 10 แอมป์ อย่างน้อย 4 out let
-สายไฟขนาด 5x2.5 มม2 ยาวไม่น้อยกว่า 5 เมตร พร้อม Power plug แบบ 3P+N+PE ขนาด 380 V 
2. เก้าอี้ฝึกทดลองทางไฟฟ้าสำหรับนักศึกษา  จำนวน 2 ตัว
-เป็นเก้าอี้หัวกลมที่สามารถปรับระดับความสูงได้
-เป็นเบาะหุ้มด้วยหนังเทียมไม่มีพนัก
</t>
  </si>
  <si>
    <t>ส่วนคณะ-ครุภัณฑ์ประจำอาคาร EN7</t>
  </si>
  <si>
    <t>เพิ่มผลผลิตใหม่</t>
  </si>
  <si>
    <t>เป็นโปรแกรมคำนวณทางวิศวกรรมขั้นสูงซึ่งใช้ทฤษฎีทางไฟไนต์เอเลเมนต์ประกอบด้วย การออกแบบทางเครื่องกล โยธาและอุตสาหกรรม ด้านการออกแบบโครงสร้าง ออกแบบชิ้นส่วนเครื่องจักรกลด้านกลศาสตร์ของไหล กลศาสตร์ดิน วัสดุศาสตร์และปัญหาทางความร้อนเป็นต้น ซึ่งเหมาะสมที่จะใช้ในการเรียนการสอนและการวิจัยของนักศึกษาปริญญาตรี โท และเอก</t>
  </si>
  <si>
    <t>ทดแทนของเดิม</t>
  </si>
  <si>
    <t xml:space="preserve">เป็นโปรแกรมในการออกแบบโดยการสร้างรูปทรง 3 มิติ และวาดแบบงาน 2 มิติ จากรูปทรง 3 มิติ และสามารถทำการสร้างภาพประกอบได้  ทำการสร้างรูปใน Drawing โดยการ Project ภาพจาก Model ใน 3 มิติ ได้หลาย View และสามารถทำการสร้างภาพ Orthographic, Auxiliary, Detail และ Sectional views ทั้งในแบบ 1st หรือ 3rd Angle Projection และเมื่อ Model มีการแก้ไข ภาพใน Drawing ทั้งหมดจะถูกแก้ไขโดยอัตโนมัติ และ สามารถ Simulate การทำงานของเครื่อง CNC แบบ 3 แกน หรือ แบบ 4 แกน หรือแบบ 5 แกน ได้ รวมถึงสามารถตรวจสอบการชนระหว่างชิ้นส่วนเครื่องจักร มีดกัด และชิ้นงานได้ </t>
  </si>
  <si>
    <t xml:space="preserve">เป็นชุดเเครื่องมือที่ใช้ในการเก็บภาพหรือรายละเอียดจากวัตถุ โดยทำการสแกน หรือ เก็บข้อมูล และจากนั้นจะถูกส่งจากเครื่องสแกนเนอร์เข้าไปสู่คอมพิวเตอร์ในลักษณะจุดใน พิกัด 3 มิติและการออกแบบและตกแต่งผิวชิ้นงานด้วยโปรแกรมคอมพิวเตอร์
</t>
  </si>
  <si>
    <t>1.ความละเอียด 0.3 ล้าน pixel ขึ้นไป
2.กำลังขยายอยู่ในช่วง 10 - 200 เท่า
3.มีฐานสำหรับจับยึด แล้วปรับระดับในแนวแกนตั้ง
4.สามารถต่อเข้าคอมพิวเตอร์ผ่าน USB 
5.มี software image analysis วัดขนาด และ calibrate scale ได้
6.สามารถถ่ายภาพรอยเชื่อม โลหะ เม็ดทราย รอยแตก ในระดับกำลังขยายที่สามารถให้รายละเอียดได้</t>
  </si>
  <si>
    <t xml:space="preserve">ทดแทนของเดิม
 เพื่อให้ชุดทดลองปฏิบัติเป็นไปตามมาตรฐานสภาวิศวกร </t>
  </si>
  <si>
    <t xml:space="preserve">เป็นเครื่องวัดสารอินทรีย์ระเหยง่ายด้วยหลักการวัดแบบ 
Chemical Absorption หรือหลักการอื่นที่มีคุณสมบัติเทียบเท่า หรือดีกว่า 2) สามารถวัดความเข้มข้นสารอินทรีย์ระเหยง่ายได้อยู่ในช่วง 0 - 5,000 ppm หรือกว้างกว่า </t>
  </si>
  <si>
    <t>1.DC Machine13.1.1 Shunt Wound DC Machine  จำนวน 2 ตัว
-ขนาดพิกัดกำลังไม่น้อยกว่า 300 W
-ขนาดพิกัดแรงดันที่ขดลวดอาเมเจอร์ไม่น้อยกว่า 205 V
-ขนาดพิกัดกระแสที่ขดลวดอาเมเจอร์ไม่น้อยกว่า 2 A
-ขนาดพิกัดความเร็วรอบไม่น้อยกว่า 2000 rpm
-ขนาดพิกัดแรงดันที่ขดลวดกระตุ้นไม่น้อยกว่า 205 V
-ขนาดพิกัดกระแสที่ขดลวดกระตุ้นไม่น้อยกว่า 0.3 A
1.1 Series Wound DC Machine  จำนวน 2 ตัว
-ขนาดพิกัดกำลังไม่น้อยกว่า 300 W
-ขนาดพิกัดแรงดันที่ขดลวดอาเมเจอร์ไม่น้อยกว่า 205 V
-ขนาดพิกัดกระแสที่ขดลวดอาเมเจอร์ไม่น้อยกว่า 2.2 A
-ขนาดพิกัดความเร็วรอบไม่น้อยกว่า 2000 rpm
1.2 AC Machine 
1.2.1 Three phase induction motor  จำนวน 2 ตัว
-ขนาดพิกัดกำลังม่น้อยกว่า 370 W
-ขนาดพิกัดแรงดันไม่น้อยกว่า 400/692 V (Delta/Star)
-ขนาดพิกัดกระแสไม่น้อยกว่า 0.58/ 1 A (Delta/Star)
-ขนาดพิกัดความเร็วรอบไม่น้อยกว่า 1400 rpm
-ขนาดพิกัดความถี่ 50 Hz
1.2.2 Three phase induction motor (separatewinding) จำนวน 3 ตัว
-ขนาดพิกัดกำลังไม่น้อยกว่า 150/220 W
-ขนาดพิกัดแรงดันไม่น้อยกว่า 400/400 V (Star-Star)
-ขนาดพิกัดกระแสไม่น้อยกว่า 0.55/0.6 A (Star-Star)
-ขนาดพิกัดความเร็วรอบไม่น้อยกว่า 1350/2700 rpm
-ขนาดพิกัดความถี่ไม่น้อยกว่า 50 Hz</t>
  </si>
  <si>
    <t>1. กล้องถ่ายภาพรังสีความร้อนใช้ตัวตรวจจับรังสีความร้อนที่มีความละเอียดไม่ต่ำกว่า 160 x 120 พิกเซล และมีช่วงความยาวคลื่นในการทำงานระหว่าง 7.5-13 ไมโครเมตร
2. มีค่าความละเอียดทางเรขาคณิต (IFOV) ไม่เกิน 2.8 มิลลิเรเดียน โดยใช้เลนส์มาตราฐาน
3. มีค่าความละเอียดทางความร้อน (Thermal Sensitivity) ไม่เกิน 0.07 องศาเซลเซียส ที่อุณหภูมิ 30 องศาเซลเซียส
4. มีความถี่ในการอัปเดทภาพของการแสดงผลภาพไม่น้อยกว่า 60 เฮิรตซ์
5. สามารถถ่ายภาพจริงโดยมีขนาดความละเอียดของภาพไม่ต่ำกว่า 3.0 ล้านพิกเซลพร้อมไฟส่องสว่างและสามารถซูมภาพดิจิตอลได้
6. มีหน้าจอแสดงผลและระบบสัมผัสชนิด Touch screen color LCD  ขนาดไม่ต่ำกว่า 3 นิ้ว
7. มีช่วงการวัดซึ่งสามารถเลือกได้ระหว่าง 0 องศาเซลเซียส ถึง +650 องศาเซลเซียส
8. มีค่าความถูกต้องแม่นยำของการวัดอุณหภูมิไม่เกิน +2 องศาเซลเซียส หรือ ±2 เปอร์เซนต์ ของค่าที่อ่านได้
9. สามารถอ่านค่าอุณหภูมิได้บนหน้าจอแสดงผลของกล้องถ่ายภาพรังสีความร้อนไม่น้อยกว่า 3 จุด, 3 พื้นที่การวัด  และสามารถแสดงจุดที่มีอุณหภูมิสูงสุด ต่ำสุดอัตโนมัติได้
10. กล้องถ่ายภาพรังสีความร้อนจะต้องมีเลเซอร์เพื่อช่วยในการมองตำแหน่งของการส่องวัตถุ
11. บันทึกภาพถ่ายโดยใช้หน่วยความจำแบบเคลื่อนย้ายได้ โดยมีขนาดความจุไม่น้อยกว่า 2 กิกะไบต์ได้ ซึ่งการบันทึกภาพรังสีความร้อนของกล้องในรูปแบบไฟล์ JPEG และสามารถส่งสัญญาณภาพต่อเนื่องออกจอภาพภายนอกได้ (Video output) 
12. สามารถทำงานได้กับระบบไฟฟ้า 220 โวลท์, 50 เฮิรตซ์และแบตเตอรรี่ชนิดประจุไฟใหม่ได้ ซึ่งทำงานได้ต่อเนื่องไม่น้อยกว่า 4 ชั่วโมง
13. อุณหภูมิการใช้งานทั่วๆไปของกล้องถ่ายภาพรังสีความร้อนอยู่ในช่วง –10 องศาเซลเซียส ถึง +50 องศาเซลเซียส
14. สามารถถ่ายโอนข้อมูลภาพถ่ายความร้อนจากกล้องถ่ายภาพความร้อนไปยังอุปกรณ์ภายนอกได้ด้วยระบบ WiFi ได้ เพื่อทำการวิเคราะห์และจัดทำรายงาน
15. น้ำหนักของกล้องถ่ายภาพรังสีความร้อนไม่เกินกว่า 1.0 กิโลกรัม
16. อุปกรณ์ต้องได้มาตรฐาน มอก.(TIS Standard) หรือ IEC หรือ VDE หรือ DIN หรือ CE</t>
  </si>
  <si>
    <t xml:space="preserve">สรุปการเปรียบเทียบงบประมาณจากคำขอครุภัณฑ์ และรายการที่ได้รับจริง  ประจำปีงบประมาณ 2560 </t>
  </si>
  <si>
    <t>1. ArcGIS 10.1 for Desktop Basic (ArcView) Lab Kit Pak (Concurrent Use 31 licenses) 2. Extension ArcGIS Spatial Analyst 10 Lab Kit Pak  (Concurrent Use 31 Licenses)      3. Extension ArcGIS 3D Analyst 10 Lab Kit Pak  (Concurrent Use 31 Licenses)  4. ArcGIS Network  Analyst 10 Lab Kit Pak  (Concurrent Use 31 Licenses)                      5. Notebook     6. มีการอบรมการใช้ซอร์ฟแวร์</t>
  </si>
  <si>
    <t>1.หน้าโต๊ะ ทำจากไม้ปาร์ติเกิลบอร์ด ปิดผิวเมลามีน
2.ขาโต๊ะ ทำจากโครงเหล็กพ่นสี 
3.ขนาดไม่น้อยกว่า  380 x 135 x 75 cm.
3.สีโต๊ะขาว-ดำ</t>
  </si>
  <si>
    <t xml:space="preserve">1.โต๊ะทำงานรูปตัวแอลขาเหล็ก 
2.มีช่องร้อยสายไฟ 
3.ขนาดไม่น้อยกว่า 1600 x 800 x 750 mm.
4.สูงจากพื้นไม่น้อยกว่า 75 cm.
5.โครงขาโต๊ะเป็นเหล็กสีดำและสามารถปรับระดับได้
6.แผ่นหน้าโต๊ะมีความหนาไม่น้อยกว่า 28 mm. 
7.หน้าโต๊ะปิดผิวด้วยเมลามีน ปิดขอบด้วย PVC  ป้องกันน้ำและรอยขีดขวนได้ดี
8.พื้นโต๊ะทำงานเป็นสีเชอร์รี่
</t>
  </si>
  <si>
    <t>1.มีขนาดไม่น้อยกว่า 61 x 59 x 87.5 cm.
2.พนักพิงเบาะนั่งเป็นฟองน้ำบุหนังเทียม หรือผ้าฝ้าย
3.ขาเหล็กชุปโครเมียมดัดขึ้นรูป มีที่ท้าวแขน โยกหลังได้</t>
  </si>
  <si>
    <t>1.ตู้โล่งเตี้ย 9 ช่อง ขนาดไม่น้อยกว่า 91.5 x 45.7 x 891.5 cm
2..เป็นตู้ 3 ชั้นๆ ละ 3 ช่อง
3.เหล็กแผ่น SPCC หนา 0.6 mm. โครงตู้หนา 0.6 mm. พ่นเคลือบสีอย่างดี
4.สี : ครีม</t>
  </si>
  <si>
    <t>1.เป็นตู้เหล็ก 2 บานเลื่อนกระจก
2.มือจับแบบฝัง ภายในมีชั้นปรับระดับ 2 อัน มีกุญแจล็อค
3.ขนาดไม่น้อยกว่า 118.7 x 40.8 x 87.8 cm.
4.โครงตู้หนาไม่น้อยกว่า 0.6 mm.
5.ตู้สีครีม</t>
  </si>
  <si>
    <t>1.ชั้นเก็บพัสดุภัณฑ์ไม่น้อยกว่า 4 ชั้น
2.ขนาดไม่น้อยกว่า 91.8 x 46 x 150 cm.
3.สีเทาเข็มหรือสีครีม
4.มือจับแบบฝังเป็นระบบรางลูกปืน
5.วัสดุเป็นเหล็กแผ่น ล้างไขมันเคลือบผิวป้องกันสนิม
6.มีกุญแจล็อคทุกลิ้นชักได้</t>
  </si>
  <si>
    <t>1.เป็นเก้าอีแถบแบบ 4 ทีนั่งมีพนักพิงทุกตัว
2.ขนาดไม่น้อยกว่า 224 x 52 x 80 cm.
3.โครงของเก้าอี้เป็นเหล็กหรือสแตเลส</t>
  </si>
  <si>
    <t>1.ขนาดไม่น้อยกว่า 180 x 75 x 75 cm.
2.ด้านหน้าเป็นโฟเมก้า
3.ขาทั้งสี่ขาเป็นสแตนเลสพับเก็บได้สะดวก</t>
  </si>
  <si>
    <t>1.โซฟา 3 ที่นัง 1 ตัว
-มีขนาดไม่น้อยกว่า 180 x 95 x 90 cm.
-เป็นเทียมสีน้ำตาล หรือ สีCARAMEL
2.โซฟา 1 ที่นัง 2 ตัว
-มีขนาดไม่น้อยกว่า 90 x 95 x 90 cm.
-เป็นเทียมสีน้ำตาล หรือ สีCARAMEL</t>
  </si>
  <si>
    <t>1.หุ้มหนังเทียม PVC ทำความสะอาดง่าย 
2.ปรับระดับด้วยไฮโดรลิค 
3.พนักพิงหลังสูงถึงไหล่ ขาและที่วางแขนเป็นเหล็กชุปโครเมียม
4.มีปุ่มปรับระดับการโยก ปรับความอ่อนนุ่มในการโยกได้</t>
  </si>
  <si>
    <t>1.เป็นโต๊ะกลางโครงเหล็กหรือสแตนเลส 
2.หน้าโต๊ะเป็นกระจกสีดำ
3.ขนาเของโต๊ะไม่น้อยกว่า 120 x 70 x 43 cm.</t>
  </si>
  <si>
    <t>เป็นชุดทดลองที่สามารถทำการทดลองได้ง่ายและสะดวก มีระบบป้องกันสำหรับการทดลองผิดพลาดเป็น
ชุดทดลองที่สมบูรณ์สามารถนำมาประกอบร่วมกันและทดลองร่วมกันได้ไม่มีปัญหาโปรแกรมเมเบิล์ คอนโทรลเลอร์
และเครื่องคอมพิวเตอร์มีใช้งานในงานอุตสาหกรรมทั่ว ไป มีคู่มือการใช้งานและใบงาน ประกอบการทดลอง
ครอบคลุมหลักสูตร</t>
  </si>
  <si>
    <t xml:space="preserve"> เป็นเครื่องร่อนสำหรับแยกขนาดของอนุภาคต่างๆ โดยทำให้อนุภาคมีการเคลื่อนไหวแบบ 3 ทิศทางบนตะแกรงร่อน (3-D throwing motion)  เป็นระบบ electromagnetic drive (EP 0642844) ทำให้เกิดการโยน (Throwing) ที่เหมาะสม </t>
  </si>
  <si>
    <t xml:space="preserve">เป็นอุปกรณ์สำหรับศึกษาการตกตะกอน และการเคลื่อนตัว (Drag) ของอนุภาคผ่านของเหลว ด้วยหลักการการตกอย่างอิสระของอนุภาคลงตามแรงโน้มถ่วงของโลก </t>
  </si>
  <si>
    <t xml:space="preserve">เป็นเครื่องวัดปริมาณฝุ่นในอากาศแบบพกพาซึ่งวัดปริมาณฝุ่นได้ทั้ง LIQUID และ DRY RESPIRABLE PARTICLES มีหลักการตรวจวัดแบบ LASER LIGHT SCATTERING มีหน่วยความจำ (DATA LOGGER) ภายในเครื่อง สามารถเชื่อมต่อกับคอมพิวเตอร์ได้ และมีช่วงการวัดที่เหมาะสำหรับใช้งานทางด้าน คุณภาพอากาศภายในและนอกสถานประกอบการต่างๆ รวมไปถึงการใช้งานในภาคสนาม โดยสามารถปรับอัตราการไหลของอากาศได้ตั้งแต่ 0.7 ถึง 1.8 ลิตรต่อนาที สามารถวัดฝุ่นละอองในช่วงขนาดของอนุภาค 0.1 ถึง 10 MICRON หรือกว้างกว่า และสามารถเลือกใช้ INLET ในการตรวจวัดปริมาณฝุ่นตามขนาดที่ต้องการได้ 3 ขนาด 10, 2.5, 1.0 MICRON (PM10, PM 2.5 และ PM1.0) แสดงผลการตรวจวัดในหน่วยมิลลิกรัมต่อลูกบาศก์เมตร (mg/m3) โดยมีค่าความละเอียดในการตรวจวัดไม่เกิน 1% หรือ 0.001 มิลลิกรัมต่อลูกบาศก์เมตร และมีช่วงการตรวจวัดตั้งแต่ 0.001 มิลลิกรัมต่อลูกบาศก์เมตร ถึง 20 มิลลิกรัมต่อลูกบาศก์เมตร
</t>
  </si>
  <si>
    <t>มีขนาด กว้าง x ยาว x สูง ไม่น้อยกว่า 1.5 x 3.00 x 0.90  ม.
วัสดุทำด้วยแผ่น PHENOLIC RESIN ชนิด LAB GRADE ผ่านกรรมวิธีชุบเคลือบแกนในด้วยน้ำยา PHENOLIC RESIN ภายใต้กระบวนการอัดด้วยแรงดันและความร้อนสูง ผลิตภัณฑ์ที่ได้มีความหนาตลอดทั้งแผ่นไม่น้อยกว่า 16 มิลลิเมตร สามารถทนการขีดข่วนและแรงกระแทกได้  มีความทนทานต่อการกัดกร่อนของสารเคมีได้ดีเยี่ยม  ป้องกันการไหลซึมของหยดน้ำเข้าตู้</t>
  </si>
  <si>
    <t>เป็นชุดที่ใช้วิเคราะห์องศาและปริมาณการฉีดน้ำมันเชื้อเพลิงในเครื่องยนต์ดีเซลโดยวิเคราะห์จากแรงดันน้ำมันเทียบกับองศาเพลาข้อเหวี่ยงของเครื่องยนต์</t>
  </si>
  <si>
    <t>ชุดทดลองนี้ถูกออกแบบสำหรับแสดงอุปกรณ์วัดความดันเบื้องต้น 
เช่น ชุดสอบเทียบเกจวัด ความดัน โดยมีปั๊มไดอะแฟรมสำหรับสร้างความดันและแรงดูด ชุดทดลองนี้ประกอบด้วยมาโนมิเตอร์แบบตั้งและเอียง  เกจความดัน เกจวัดแรงดูด และปั๊มไดอะแฟรม ถูกติดตั้งอยู่บนแผง พร้อมอุปกรณ์วัดความดันและแรงดูด ชุดทดสอบความดันด้วยน้ำหนัก จัดแยกให้ต่างหากจากแผงนี้</t>
  </si>
  <si>
    <t>ชุดคอมพิวเตอร์เพิ่อการเรียนการสอน สาขาวิศวกรรม</t>
  </si>
  <si>
    <t>1. เป็นเครื่องคอมพิวเตอร์ตั้งโต๊ะ
2. มีความเร็ว ไม่น้อยกว่า 6M Cache, 3.2Ghz up to 3.40 GHz
3. มีหน่วยความจำ ไม่น้อยกว่า 4GB
4. สามารถใช้กับโปรแกรมออกแบบทางวิศวกรรมได้</t>
  </si>
  <si>
    <t>สนง.</t>
  </si>
  <si>
    <t>รวม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</si>
</sst>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_-* #,##0_-;\-* #,##0_-;_-* &quot;-&quot;??_-;_-@_-"/>
  </numFmts>
  <fonts count="42">
    <font>
      <sz val="10"/>
      <name val="Arial"/>
      <family val="2"/>
    </font>
    <font>
      <sz val="14"/>
      <color indexed="8"/>
      <name val="TH SarabunPSK"/>
      <family val="2"/>
    </font>
    <font>
      <b/>
      <sz val="14"/>
      <name val="TH SarabunPSK"/>
      <family val="2"/>
    </font>
    <font>
      <sz val="14"/>
      <name val="TH SarabunPSK"/>
      <family val="2"/>
    </font>
    <font>
      <sz val="14"/>
      <name val="AngsanaUPC"/>
      <family val="1"/>
    </font>
    <font>
      <sz val="12"/>
      <name val="TH SarabunPSK"/>
      <family val="2"/>
    </font>
    <font>
      <sz val="12"/>
      <name val="Wingdings 2"/>
      <family val="1"/>
    </font>
    <font>
      <sz val="14"/>
      <color indexed="9"/>
      <name val="TH SarabunPSK"/>
      <family val="2"/>
    </font>
    <font>
      <b/>
      <sz val="14"/>
      <color indexed="52"/>
      <name val="TH SarabunPSK"/>
      <family val="2"/>
    </font>
    <font>
      <sz val="14"/>
      <color indexed="10"/>
      <name val="TH SarabunPSK"/>
      <family val="2"/>
    </font>
    <font>
      <i/>
      <sz val="14"/>
      <color indexed="23"/>
      <name val="TH SarabunPSK"/>
      <family val="2"/>
    </font>
    <font>
      <b/>
      <sz val="18"/>
      <color indexed="56"/>
      <name val="Tahoma"/>
      <family val="2"/>
    </font>
    <font>
      <b/>
      <sz val="14"/>
      <color indexed="9"/>
      <name val="TH SarabunPSK"/>
      <family val="2"/>
    </font>
    <font>
      <sz val="14"/>
      <color indexed="52"/>
      <name val="TH SarabunPSK"/>
      <family val="2"/>
    </font>
    <font>
      <sz val="14"/>
      <color indexed="17"/>
      <name val="TH SarabunPSK"/>
      <family val="2"/>
    </font>
    <font>
      <sz val="11"/>
      <color indexed="8"/>
      <name val="Tahoma"/>
      <family val="2"/>
    </font>
    <font>
      <sz val="14"/>
      <color indexed="62"/>
      <name val="TH SarabunPSK"/>
      <family val="2"/>
    </font>
    <font>
      <sz val="14"/>
      <color indexed="60"/>
      <name val="TH SarabunPSK"/>
      <family val="2"/>
    </font>
    <font>
      <b/>
      <sz val="14"/>
      <color indexed="8"/>
      <name val="TH SarabunPSK"/>
      <family val="2"/>
    </font>
    <font>
      <sz val="14"/>
      <color indexed="20"/>
      <name val="TH SarabunPSK"/>
      <family val="2"/>
    </font>
    <font>
      <b/>
      <sz val="14"/>
      <color indexed="63"/>
      <name val="TH SarabunPSK"/>
      <family val="2"/>
    </font>
    <font>
      <b/>
      <sz val="15"/>
      <color indexed="56"/>
      <name val="TH SarabunPSK"/>
      <family val="2"/>
    </font>
    <font>
      <b/>
      <sz val="13"/>
      <color indexed="56"/>
      <name val="TH SarabunPSK"/>
      <family val="2"/>
    </font>
    <font>
      <b/>
      <sz val="11"/>
      <color indexed="56"/>
      <name val="TH SarabunPSK"/>
      <family val="2"/>
    </font>
    <font>
      <sz val="14"/>
      <color theme="1"/>
      <name val="TH SarabunPSK"/>
      <family val="2"/>
    </font>
    <font>
      <sz val="14"/>
      <color theme="0"/>
      <name val="TH SarabunPSK"/>
      <family val="2"/>
    </font>
    <font>
      <b/>
      <sz val="14"/>
      <color rgb="FFFA7D00"/>
      <name val="TH SarabunPSK"/>
      <family val="2"/>
    </font>
    <font>
      <sz val="14"/>
      <color rgb="FFFF0000"/>
      <name val="TH SarabunPSK"/>
      <family val="2"/>
    </font>
    <font>
      <i/>
      <sz val="14"/>
      <color rgb="FF7F7F7F"/>
      <name val="TH SarabunPSK"/>
      <family val="2"/>
    </font>
    <font>
      <b/>
      <sz val="18"/>
      <color theme="3"/>
      <name val="Cambria"/>
      <family val="2"/>
    </font>
    <font>
      <b/>
      <sz val="14"/>
      <color theme="0"/>
      <name val="TH SarabunPSK"/>
      <family val="2"/>
    </font>
    <font>
      <sz val="14"/>
      <color rgb="FFFA7D00"/>
      <name val="TH SarabunPSK"/>
      <family val="2"/>
    </font>
    <font>
      <sz val="14"/>
      <color rgb="FF006100"/>
      <name val="TH SarabunPSK"/>
      <family val="2"/>
    </font>
    <font>
      <sz val="11"/>
      <color theme="1"/>
      <name val="Calibri"/>
      <family val="2"/>
    </font>
    <font>
      <sz val="14"/>
      <color rgb="FF3F3F76"/>
      <name val="TH SarabunPSK"/>
      <family val="2"/>
    </font>
    <font>
      <sz val="14"/>
      <color rgb="FF9C6500"/>
      <name val="TH SarabunPSK"/>
      <family val="2"/>
    </font>
    <font>
      <b/>
      <sz val="14"/>
      <color theme="1"/>
      <name val="TH SarabunPSK"/>
      <family val="2"/>
    </font>
    <font>
      <sz val="14"/>
      <color rgb="FF9C0006"/>
      <name val="TH SarabunPSK"/>
      <family val="2"/>
    </font>
    <font>
      <b/>
      <sz val="14"/>
      <color rgb="FF3F3F3F"/>
      <name val="TH SarabunPSK"/>
      <family val="2"/>
    </font>
    <font>
      <b/>
      <sz val="15"/>
      <color theme="3"/>
      <name val="TH SarabunPSK"/>
      <family val="2"/>
    </font>
    <font>
      <b/>
      <sz val="13"/>
      <color theme="3"/>
      <name val="TH SarabunPSK"/>
      <family val="2"/>
    </font>
    <font>
      <b/>
      <sz val="11"/>
      <color theme="3"/>
      <name val="TH SarabunPSK"/>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4" fillId="0" borderId="0">
      <alignment/>
      <protection/>
    </xf>
    <xf numFmtId="0" fontId="26" fillId="20" borderId="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1" borderId="2" applyNumberFormat="0" applyAlignment="0" applyProtection="0"/>
    <xf numFmtId="0" fontId="31" fillId="0" borderId="3" applyNumberFormat="0" applyFill="0" applyAlignment="0" applyProtection="0"/>
    <xf numFmtId="0" fontId="32" fillId="22" borderId="0" applyNumberFormat="0" applyBorder="0" applyAlignment="0" applyProtection="0"/>
    <xf numFmtId="0" fontId="0" fillId="0" borderId="0">
      <alignment/>
      <protection/>
    </xf>
    <xf numFmtId="0" fontId="33" fillId="0" borderId="0">
      <alignment/>
      <protection/>
    </xf>
    <xf numFmtId="0" fontId="34" fillId="23" borderId="1" applyNumberFormat="0" applyAlignment="0" applyProtection="0"/>
    <xf numFmtId="0" fontId="35" fillId="24" borderId="0" applyNumberFormat="0" applyBorder="0" applyAlignment="0" applyProtection="0"/>
    <xf numFmtId="9" fontId="24" fillId="0" borderId="0" applyFont="0" applyFill="0" applyBorder="0" applyAlignment="0" applyProtection="0"/>
    <xf numFmtId="0" fontId="36" fillId="0" borderId="4" applyNumberFormat="0" applyFill="0" applyAlignment="0" applyProtection="0"/>
    <xf numFmtId="0" fontId="37"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38" fillId="20" borderId="5" applyNumberFormat="0" applyAlignment="0" applyProtection="0"/>
    <xf numFmtId="0" fontId="24" fillId="32" borderId="6" applyNumberFormat="0" applyFont="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cellStyleXfs>
  <cellXfs count="50">
    <xf numFmtId="0" fontId="0" fillId="0" borderId="0" xfId="0" applyAlignment="1">
      <alignment/>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0" fontId="2" fillId="33" borderId="11" xfId="0" applyFont="1" applyFill="1" applyBorder="1" applyAlignment="1">
      <alignment horizontal="center" vertical="top"/>
    </xf>
    <xf numFmtId="0" fontId="2" fillId="33" borderId="12" xfId="0" applyFont="1" applyFill="1" applyBorder="1" applyAlignment="1">
      <alignment horizontal="center" vertical="top" wrapText="1"/>
    </xf>
    <xf numFmtId="0" fontId="2" fillId="33" borderId="12" xfId="0" applyFont="1" applyFill="1" applyBorder="1" applyAlignment="1">
      <alignment horizontal="center" vertical="top"/>
    </xf>
    <xf numFmtId="0" fontId="3" fillId="0" borderId="11" xfId="0" applyFont="1" applyFill="1" applyBorder="1" applyAlignment="1" quotePrefix="1">
      <alignment horizontal="center" vertical="top"/>
    </xf>
    <xf numFmtId="0" fontId="3" fillId="0" borderId="11" xfId="0" applyFont="1" applyFill="1" applyBorder="1" applyAlignment="1">
      <alignment horizontal="center" vertical="top"/>
    </xf>
    <xf numFmtId="0" fontId="3" fillId="0" borderId="11" xfId="0" applyFont="1" applyFill="1" applyBorder="1" applyAlignment="1">
      <alignment vertical="top" wrapText="1"/>
    </xf>
    <xf numFmtId="187" fontId="3" fillId="0" borderId="11" xfId="37" applyNumberFormat="1" applyFont="1" applyFill="1" applyBorder="1" applyAlignment="1">
      <alignment vertical="top"/>
    </xf>
    <xf numFmtId="187" fontId="3" fillId="0" borderId="11" xfId="37" applyNumberFormat="1" applyFont="1" applyFill="1" applyBorder="1" applyAlignment="1" quotePrefix="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quotePrefix="1">
      <alignment horizontal="center" vertical="top"/>
    </xf>
    <xf numFmtId="187" fontId="3" fillId="0" borderId="13" xfId="37" applyNumberFormat="1" applyFont="1" applyFill="1" applyBorder="1" applyAlignment="1" quotePrefix="1">
      <alignment horizontal="center" vertical="top"/>
    </xf>
    <xf numFmtId="0" fontId="3" fillId="0" borderId="11" xfId="0" applyFont="1" applyFill="1" applyBorder="1" applyAlignment="1">
      <alignment wrapText="1"/>
    </xf>
    <xf numFmtId="0" fontId="3" fillId="0" borderId="11" xfId="0" applyFont="1" applyFill="1" applyBorder="1" applyAlignment="1" quotePrefix="1">
      <alignment horizontal="left"/>
    </xf>
    <xf numFmtId="0" fontId="3" fillId="0" borderId="13" xfId="0" applyFont="1" applyFill="1" applyBorder="1" applyAlignment="1" quotePrefix="1">
      <alignment horizontal="left"/>
    </xf>
    <xf numFmtId="0" fontId="0" fillId="0" borderId="0" xfId="0" applyAlignment="1">
      <alignment vertical="top"/>
    </xf>
    <xf numFmtId="43" fontId="3" fillId="0" borderId="11" xfId="37" applyFont="1" applyFill="1" applyBorder="1" applyAlignment="1">
      <alignment horizontal="center" vertical="top"/>
    </xf>
    <xf numFmtId="0" fontId="2" fillId="0" borderId="0" xfId="0" applyFont="1" applyAlignment="1">
      <alignment horizontal="center" vertical="top"/>
    </xf>
    <xf numFmtId="0" fontId="3" fillId="0" borderId="0" xfId="0" applyFont="1" applyAlignment="1">
      <alignment vertical="top"/>
    </xf>
    <xf numFmtId="0" fontId="2" fillId="0" borderId="0" xfId="0" applyFont="1" applyAlignment="1">
      <alignment vertical="top"/>
    </xf>
    <xf numFmtId="0" fontId="2" fillId="0" borderId="0" xfId="0" applyFont="1" applyAlignment="1">
      <alignment horizontal="center" vertical="top" wrapText="1"/>
    </xf>
    <xf numFmtId="0" fontId="2" fillId="0" borderId="11" xfId="0" applyFont="1" applyFill="1" applyBorder="1" applyAlignment="1">
      <alignment horizontal="center" vertical="top" wrapText="1"/>
    </xf>
    <xf numFmtId="0" fontId="2" fillId="34" borderId="0" xfId="0" applyFont="1" applyFill="1" applyAlignment="1">
      <alignment horizontal="center" vertical="top"/>
    </xf>
    <xf numFmtId="0" fontId="3" fillId="0" borderId="11" xfId="0" applyFont="1" applyFill="1" applyBorder="1" applyAlignment="1" quotePrefix="1">
      <alignment horizontal="center" vertical="top" wrapText="1"/>
    </xf>
    <xf numFmtId="0" fontId="3" fillId="0" borderId="0" xfId="0" applyFont="1" applyAlignment="1">
      <alignment horizontal="center" vertical="top"/>
    </xf>
    <xf numFmtId="187" fontId="3" fillId="0" borderId="11" xfId="37" applyNumberFormat="1" applyFont="1" applyFill="1" applyBorder="1" applyAlignment="1">
      <alignment horizontal="center" vertical="top"/>
    </xf>
    <xf numFmtId="187" fontId="3" fillId="0" borderId="11" xfId="37" applyNumberFormat="1" applyFont="1" applyFill="1" applyBorder="1" applyAlignment="1">
      <alignment horizontal="left" vertical="top" wrapText="1"/>
    </xf>
    <xf numFmtId="0" fontId="5" fillId="34" borderId="11" xfId="46" applyFont="1" applyFill="1" applyBorder="1" applyAlignment="1">
      <alignment horizontal="center" vertical="top" wrapText="1"/>
      <protection/>
    </xf>
    <xf numFmtId="0" fontId="3" fillId="0" borderId="11" xfId="0" applyFont="1" applyBorder="1" applyAlignment="1">
      <alignment horizontal="center" vertical="top"/>
    </xf>
    <xf numFmtId="187" fontId="3" fillId="0" borderId="11" xfId="0" applyNumberFormat="1" applyFont="1" applyFill="1" applyBorder="1" applyAlignment="1">
      <alignment vertical="top"/>
    </xf>
    <xf numFmtId="0" fontId="3" fillId="0" borderId="11" xfId="0" applyFont="1" applyFill="1" applyBorder="1" applyAlignment="1">
      <alignment vertical="top"/>
    </xf>
    <xf numFmtId="0" fontId="3" fillId="0" borderId="11" xfId="0" applyFont="1" applyFill="1" applyBorder="1" applyAlignment="1">
      <alignment horizontal="center" vertical="top" wrapText="1"/>
    </xf>
    <xf numFmtId="187" fontId="3" fillId="0" borderId="11" xfId="37" applyNumberFormat="1" applyFont="1" applyFill="1" applyBorder="1" applyAlignment="1">
      <alignment vertical="top" wrapText="1"/>
    </xf>
    <xf numFmtId="0" fontId="3" fillId="0" borderId="0" xfId="0" applyFont="1" applyBorder="1" applyAlignment="1">
      <alignment vertical="top"/>
    </xf>
    <xf numFmtId="0" fontId="3" fillId="0" borderId="11" xfId="0" applyFont="1" applyFill="1" applyBorder="1" applyAlignment="1">
      <alignment horizontal="left" vertical="top" wrapText="1"/>
    </xf>
    <xf numFmtId="0" fontId="3" fillId="0" borderId="11" xfId="45" applyFont="1" applyFill="1" applyBorder="1" applyAlignment="1">
      <alignment horizontal="left" vertical="top" wrapText="1"/>
      <protection/>
    </xf>
    <xf numFmtId="0" fontId="3" fillId="0" borderId="11" xfId="45" applyFont="1" applyFill="1" applyBorder="1" applyAlignment="1" quotePrefix="1">
      <alignment horizontal="left" vertical="top" wrapText="1"/>
      <protection/>
    </xf>
    <xf numFmtId="0" fontId="3" fillId="0" borderId="0" xfId="0" applyFont="1" applyAlignment="1">
      <alignment vertical="top" wrapText="1"/>
    </xf>
    <xf numFmtId="0" fontId="2" fillId="33" borderId="14" xfId="0" applyFont="1" applyFill="1" applyBorder="1" applyAlignment="1">
      <alignment horizontal="center" vertical="top"/>
    </xf>
    <xf numFmtId="0" fontId="2" fillId="33" borderId="15" xfId="0" applyFont="1" applyFill="1" applyBorder="1" applyAlignment="1">
      <alignment horizontal="center" vertical="top"/>
    </xf>
    <xf numFmtId="0" fontId="2" fillId="33" borderId="16"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1" xfId="0" applyFont="1" applyFill="1" applyBorder="1" applyAlignment="1">
      <alignment horizontal="center" vertical="top"/>
    </xf>
    <xf numFmtId="0" fontId="2" fillId="0" borderId="0" xfId="0" applyFont="1" applyAlignment="1">
      <alignment horizontal="center" vertical="top"/>
    </xf>
    <xf numFmtId="187" fontId="3" fillId="0" borderId="11" xfId="0" applyNumberFormat="1" applyFont="1" applyFill="1" applyBorder="1" applyAlignment="1">
      <alignment vertical="top" wrapText="1"/>
    </xf>
    <xf numFmtId="43" fontId="3" fillId="0" borderId="11" xfId="0" applyNumberFormat="1" applyFont="1" applyFill="1" applyBorder="1" applyAlignment="1">
      <alignment vertical="top"/>
    </xf>
    <xf numFmtId="43" fontId="3" fillId="0" borderId="11" xfId="37" applyNumberFormat="1" applyFont="1" applyFill="1" applyBorder="1" applyAlignment="1">
      <alignment vertical="top"/>
    </xf>
    <xf numFmtId="187" fontId="2" fillId="0" borderId="11" xfId="0" applyNumberFormat="1" applyFont="1" applyBorder="1" applyAlignment="1">
      <alignment vertical="top"/>
    </xf>
  </cellXfs>
  <cellStyles count="50">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Normal_mask" xfId="33"/>
    <cellStyle name="การคำนวณ" xfId="34"/>
    <cellStyle name="ข้อความเตือน" xfId="35"/>
    <cellStyle name="ข้อความอธิบาย" xfId="36"/>
    <cellStyle name="Comma" xfId="37"/>
    <cellStyle name="Comma [0]" xfId="38"/>
    <cellStyle name="Currency" xfId="39"/>
    <cellStyle name="Currency [0]" xfId="40"/>
    <cellStyle name="ชื่อเรื่อง" xfId="41"/>
    <cellStyle name="เซลล์ตรวจสอบ" xfId="42"/>
    <cellStyle name="เซลล์ที่มีการเชื่อมโยง" xfId="43"/>
    <cellStyle name="ดี" xfId="44"/>
    <cellStyle name="ปกติ 2" xfId="45"/>
    <cellStyle name="ปกติ 3" xfId="46"/>
    <cellStyle name="ป้อนค่า" xfId="47"/>
    <cellStyle name="ปานกลาง" xfId="48"/>
    <cellStyle name="Percent" xfId="49"/>
    <cellStyle name="ผลรวม" xfId="50"/>
    <cellStyle name="แย่" xfId="51"/>
    <cellStyle name="ส่วนที่ถูกเน้น1" xfId="52"/>
    <cellStyle name="ส่วนที่ถูกเน้น2" xfId="53"/>
    <cellStyle name="ส่วนที่ถูกเน้น3" xfId="54"/>
    <cellStyle name="ส่วนที่ถูกเน้น4" xfId="55"/>
    <cellStyle name="ส่วนที่ถูกเน้น5" xfId="56"/>
    <cellStyle name="ส่วนที่ถูกเน้น6" xfId="57"/>
    <cellStyle name="แสดงผล" xfId="58"/>
    <cellStyle name="หมายเหตุ" xfId="59"/>
    <cellStyle name="หัวเรื่อง 1" xfId="60"/>
    <cellStyle name="หัวเรื่อง 2" xfId="61"/>
    <cellStyle name="หัวเรื่อง 3" xfId="62"/>
    <cellStyle name="หัวเรื่อง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0"/>
  <sheetViews>
    <sheetView zoomScalePageLayoutView="0" workbookViewId="0" topLeftCell="A1">
      <selection activeCell="B11" sqref="B11"/>
    </sheetView>
  </sheetViews>
  <sheetFormatPr defaultColWidth="9.140625" defaultRowHeight="12.75"/>
  <cols>
    <col min="1" max="1" width="9.140625" style="20" customWidth="1"/>
    <col min="2" max="2" width="35.7109375" style="20" customWidth="1"/>
    <col min="3" max="3" width="9.140625" style="20" customWidth="1"/>
    <col min="4" max="9" width="12.8515625" style="20" customWidth="1"/>
    <col min="10" max="16384" width="9.140625" style="20" customWidth="1"/>
  </cols>
  <sheetData>
    <row r="1" spans="1:9" s="21" customFormat="1" ht="18.75">
      <c r="A1" s="45" t="s">
        <v>98</v>
      </c>
      <c r="B1" s="45"/>
      <c r="C1" s="45"/>
      <c r="D1" s="45"/>
      <c r="E1" s="45"/>
      <c r="F1" s="45"/>
      <c r="G1" s="45"/>
      <c r="H1" s="45"/>
      <c r="I1" s="45"/>
    </row>
    <row r="2" ht="9.75" customHeight="1"/>
    <row r="3" spans="1:9" ht="18.75" customHeight="1">
      <c r="A3" s="2" t="s">
        <v>0</v>
      </c>
      <c r="B3" s="2" t="s">
        <v>1</v>
      </c>
      <c r="C3" s="1" t="s">
        <v>2</v>
      </c>
      <c r="D3" s="40" t="s">
        <v>3</v>
      </c>
      <c r="E3" s="41"/>
      <c r="F3" s="42"/>
      <c r="G3" s="3"/>
      <c r="H3" s="3" t="s">
        <v>4</v>
      </c>
      <c r="I3" s="3"/>
    </row>
    <row r="4" spans="1:9" ht="37.5">
      <c r="A4" s="5"/>
      <c r="B4" s="5"/>
      <c r="C4" s="4"/>
      <c r="D4" s="1" t="s">
        <v>5</v>
      </c>
      <c r="E4" s="1" t="s">
        <v>6</v>
      </c>
      <c r="F4" s="1" t="s">
        <v>7</v>
      </c>
      <c r="G4" s="1" t="s">
        <v>5</v>
      </c>
      <c r="H4" s="1" t="s">
        <v>6</v>
      </c>
      <c r="I4" s="1" t="s">
        <v>7</v>
      </c>
    </row>
    <row r="5" spans="1:9" ht="18.75">
      <c r="A5" s="7" t="s">
        <v>9</v>
      </c>
      <c r="B5" s="8" t="s">
        <v>10</v>
      </c>
      <c r="C5" s="7" t="s">
        <v>8</v>
      </c>
      <c r="D5" s="7">
        <v>1</v>
      </c>
      <c r="E5" s="9">
        <v>829400</v>
      </c>
      <c r="F5" s="9">
        <v>829400</v>
      </c>
      <c r="G5" s="7">
        <v>1</v>
      </c>
      <c r="H5" s="9">
        <v>829400</v>
      </c>
      <c r="I5" s="9">
        <v>829400</v>
      </c>
    </row>
    <row r="6" spans="1:9" ht="18.75">
      <c r="A6" s="7" t="s">
        <v>9</v>
      </c>
      <c r="B6" s="8" t="s">
        <v>42</v>
      </c>
      <c r="C6" s="7" t="s">
        <v>8</v>
      </c>
      <c r="D6" s="7">
        <v>1</v>
      </c>
      <c r="E6" s="9">
        <v>473000</v>
      </c>
      <c r="F6" s="9">
        <v>473000</v>
      </c>
      <c r="G6" s="7">
        <v>1</v>
      </c>
      <c r="H6" s="9">
        <v>473000</v>
      </c>
      <c r="I6" s="9">
        <v>473000</v>
      </c>
    </row>
    <row r="7" spans="1:9" ht="37.5">
      <c r="A7" s="7" t="s">
        <v>9</v>
      </c>
      <c r="B7" s="8" t="s">
        <v>43</v>
      </c>
      <c r="C7" s="7" t="s">
        <v>8</v>
      </c>
      <c r="D7" s="7">
        <v>2</v>
      </c>
      <c r="E7" s="9">
        <v>210000</v>
      </c>
      <c r="F7" s="9">
        <v>420000</v>
      </c>
      <c r="G7" s="7">
        <v>2</v>
      </c>
      <c r="H7" s="9">
        <v>210000</v>
      </c>
      <c r="I7" s="9">
        <v>420000</v>
      </c>
    </row>
    <row r="8" spans="1:9" ht="18.75">
      <c r="A8" s="7" t="s">
        <v>9</v>
      </c>
      <c r="B8" s="8" t="s">
        <v>44</v>
      </c>
      <c r="C8" s="7" t="s">
        <v>8</v>
      </c>
      <c r="D8" s="7">
        <v>2</v>
      </c>
      <c r="E8" s="9">
        <v>40000</v>
      </c>
      <c r="F8" s="9">
        <v>80000</v>
      </c>
      <c r="G8" s="7">
        <v>2</v>
      </c>
      <c r="H8" s="9">
        <v>40000</v>
      </c>
      <c r="I8" s="9">
        <v>80000</v>
      </c>
    </row>
    <row r="9" spans="1:9" ht="18.75">
      <c r="A9" s="7" t="s">
        <v>9</v>
      </c>
      <c r="B9" s="8" t="s">
        <v>45</v>
      </c>
      <c r="C9" s="7" t="s">
        <v>8</v>
      </c>
      <c r="D9" s="7">
        <v>1</v>
      </c>
      <c r="E9" s="9">
        <v>235000</v>
      </c>
      <c r="F9" s="9">
        <v>235000</v>
      </c>
      <c r="G9" s="7">
        <v>1</v>
      </c>
      <c r="H9" s="9">
        <v>235000</v>
      </c>
      <c r="I9" s="9">
        <v>235000</v>
      </c>
    </row>
    <row r="10" spans="1:9" ht="18.75">
      <c r="A10" s="7" t="s">
        <v>9</v>
      </c>
      <c r="B10" s="8" t="s">
        <v>46</v>
      </c>
      <c r="C10" s="7" t="s">
        <v>8</v>
      </c>
      <c r="D10" s="7">
        <v>2</v>
      </c>
      <c r="E10" s="9">
        <v>125000</v>
      </c>
      <c r="F10" s="9">
        <v>250000</v>
      </c>
      <c r="G10" s="7">
        <v>2</v>
      </c>
      <c r="H10" s="9">
        <v>125000</v>
      </c>
      <c r="I10" s="9">
        <v>250000</v>
      </c>
    </row>
  </sheetData>
  <sheetProtection/>
  <mergeCells count="2">
    <mergeCell ref="D3:F3"/>
    <mergeCell ref="A1:I1"/>
  </mergeCells>
  <printOptions horizontalCentered="1"/>
  <pageMargins left="0.3937007874015748" right="0.3937007874015748" top="0.5905511811023623" bottom="0.5905511811023623" header="0.1968503937007874" footer="0.1968503937007874"/>
  <pageSetup horizontalDpi="600" verticalDpi="600" orientation="landscape" paperSize="9" r:id="rId1"/>
  <headerFooter>
    <oddFooter>&amp;C&amp;"TH SarabunPSK,ธรรมดา"&amp;Z&amp;F\&amp;A</oddFooter>
  </headerFooter>
</worksheet>
</file>

<file path=xl/worksheets/sheet2.xml><?xml version="1.0" encoding="utf-8"?>
<worksheet xmlns="http://schemas.openxmlformats.org/spreadsheetml/2006/main" xmlns:r="http://schemas.openxmlformats.org/officeDocument/2006/relationships">
  <dimension ref="A1:I10"/>
  <sheetViews>
    <sheetView zoomScalePageLayoutView="0" workbookViewId="0" topLeftCell="A1">
      <selection activeCell="B18" sqref="B18"/>
    </sheetView>
  </sheetViews>
  <sheetFormatPr defaultColWidth="9.140625" defaultRowHeight="12.75"/>
  <cols>
    <col min="1" max="1" width="9.140625" style="17" customWidth="1"/>
    <col min="2" max="2" width="42.57421875" style="17" customWidth="1"/>
    <col min="3" max="3" width="9.140625" style="17" customWidth="1"/>
    <col min="4" max="4" width="8.28125" style="17" customWidth="1"/>
    <col min="5" max="6" width="14.28125" style="17" customWidth="1"/>
    <col min="7" max="7" width="7.8515625" style="17" customWidth="1"/>
    <col min="8" max="9" width="14.28125" style="17" customWidth="1"/>
    <col min="10" max="16384" width="9.140625" style="17" customWidth="1"/>
  </cols>
  <sheetData>
    <row r="1" spans="1:9" s="21" customFormat="1" ht="18.75">
      <c r="A1" s="45" t="s">
        <v>98</v>
      </c>
      <c r="B1" s="45"/>
      <c r="C1" s="45"/>
      <c r="D1" s="45"/>
      <c r="E1" s="45"/>
      <c r="F1" s="45"/>
      <c r="G1" s="45"/>
      <c r="H1" s="45"/>
      <c r="I1" s="45"/>
    </row>
    <row r="2" s="20" customFormat="1" ht="9.75" customHeight="1"/>
    <row r="3" spans="1:9" ht="18" customHeight="1">
      <c r="A3" s="2" t="s">
        <v>0</v>
      </c>
      <c r="B3" s="2" t="s">
        <v>1</v>
      </c>
      <c r="C3" s="1" t="s">
        <v>2</v>
      </c>
      <c r="D3" s="40" t="s">
        <v>3</v>
      </c>
      <c r="E3" s="41"/>
      <c r="F3" s="42"/>
      <c r="G3" s="40" t="s">
        <v>4</v>
      </c>
      <c r="H3" s="41"/>
      <c r="I3" s="42"/>
    </row>
    <row r="4" spans="1:9" ht="37.5">
      <c r="A4" s="5"/>
      <c r="B4" s="5"/>
      <c r="C4" s="4"/>
      <c r="D4" s="1" t="s">
        <v>5</v>
      </c>
      <c r="E4" s="1" t="s">
        <v>6</v>
      </c>
      <c r="F4" s="1" t="s">
        <v>7</v>
      </c>
      <c r="G4" s="1" t="s">
        <v>5</v>
      </c>
      <c r="H4" s="1" t="s">
        <v>6</v>
      </c>
      <c r="I4" s="1" t="s">
        <v>7</v>
      </c>
    </row>
    <row r="5" spans="1:9" ht="18.75">
      <c r="A5" s="7" t="s">
        <v>35</v>
      </c>
      <c r="B5" s="8" t="s">
        <v>36</v>
      </c>
      <c r="C5" s="7" t="s">
        <v>8</v>
      </c>
      <c r="D5" s="7">
        <v>1</v>
      </c>
      <c r="E5" s="9">
        <v>160000</v>
      </c>
      <c r="F5" s="9">
        <v>160000</v>
      </c>
      <c r="G5" s="7"/>
      <c r="H5" s="9"/>
      <c r="I5" s="9">
        <v>0</v>
      </c>
    </row>
    <row r="6" spans="1:9" ht="18.75">
      <c r="A6" s="7" t="s">
        <v>35</v>
      </c>
      <c r="B6" s="8" t="s">
        <v>37</v>
      </c>
      <c r="C6" s="7" t="s">
        <v>8</v>
      </c>
      <c r="D6" s="7">
        <v>1</v>
      </c>
      <c r="E6" s="9">
        <v>139100</v>
      </c>
      <c r="F6" s="9">
        <v>139100</v>
      </c>
      <c r="G6" s="7">
        <v>1</v>
      </c>
      <c r="H6" s="9">
        <v>143000</v>
      </c>
      <c r="I6" s="9">
        <v>143000</v>
      </c>
    </row>
    <row r="7" spans="1:9" ht="18.75">
      <c r="A7" s="7" t="s">
        <v>35</v>
      </c>
      <c r="B7" s="8" t="s">
        <v>38</v>
      </c>
      <c r="C7" s="7" t="s">
        <v>39</v>
      </c>
      <c r="D7" s="7">
        <v>1</v>
      </c>
      <c r="E7" s="9">
        <v>74900</v>
      </c>
      <c r="F7" s="9">
        <v>74900</v>
      </c>
      <c r="G7" s="7">
        <v>1</v>
      </c>
      <c r="H7" s="9">
        <v>74900</v>
      </c>
      <c r="I7" s="9">
        <v>74900</v>
      </c>
    </row>
    <row r="8" spans="1:9" ht="18.75">
      <c r="A8" s="7" t="s">
        <v>35</v>
      </c>
      <c r="B8" s="8" t="s">
        <v>40</v>
      </c>
      <c r="C8" s="7" t="s">
        <v>8</v>
      </c>
      <c r="D8" s="7">
        <v>1</v>
      </c>
      <c r="E8" s="9">
        <v>288900</v>
      </c>
      <c r="F8" s="9">
        <v>288900</v>
      </c>
      <c r="G8" s="7">
        <v>1</v>
      </c>
      <c r="H8" s="9">
        <v>288900</v>
      </c>
      <c r="I8" s="9">
        <v>288900</v>
      </c>
    </row>
    <row r="9" spans="1:9" ht="18.75">
      <c r="A9" s="7" t="s">
        <v>35</v>
      </c>
      <c r="B9" s="8" t="s">
        <v>41</v>
      </c>
      <c r="C9" s="7" t="s">
        <v>8</v>
      </c>
      <c r="D9" s="7">
        <v>2</v>
      </c>
      <c r="E9" s="9">
        <v>181900</v>
      </c>
      <c r="F9" s="9">
        <v>363800</v>
      </c>
      <c r="G9" s="7">
        <v>2</v>
      </c>
      <c r="H9" s="9">
        <v>187000</v>
      </c>
      <c r="I9" s="9">
        <v>374000</v>
      </c>
    </row>
    <row r="10" spans="1:9" ht="18.75">
      <c r="A10" s="7" t="s">
        <v>35</v>
      </c>
      <c r="B10" s="8" t="s">
        <v>50</v>
      </c>
      <c r="C10" s="7" t="s">
        <v>8</v>
      </c>
      <c r="D10" s="7">
        <v>1</v>
      </c>
      <c r="E10" s="9">
        <v>165000</v>
      </c>
      <c r="F10" s="9">
        <v>165000</v>
      </c>
      <c r="G10" s="7"/>
      <c r="H10" s="9"/>
      <c r="I10" s="9">
        <v>0</v>
      </c>
    </row>
  </sheetData>
  <sheetProtection/>
  <mergeCells count="3">
    <mergeCell ref="D3:F3"/>
    <mergeCell ref="A1:I1"/>
    <mergeCell ref="G3:I3"/>
  </mergeCells>
  <printOptions horizontalCentered="1"/>
  <pageMargins left="0.1968503937007874" right="0.1968503937007874" top="0.5905511811023623" bottom="0.3937007874015748" header="0.1968503937007874" footer="0.1968503937007874"/>
  <pageSetup horizontalDpi="600" verticalDpi="600" orientation="landscape" paperSize="9" r:id="rId1"/>
  <headerFooter>
    <oddFooter>&amp;C&amp;"TH SarabunPSK,ธรรมดา"&amp;Z&amp;F\&amp;A</oddFooter>
  </headerFooter>
</worksheet>
</file>

<file path=xl/worksheets/sheet3.xml><?xml version="1.0" encoding="utf-8"?>
<worksheet xmlns="http://schemas.openxmlformats.org/spreadsheetml/2006/main" xmlns:r="http://schemas.openxmlformats.org/officeDocument/2006/relationships">
  <dimension ref="A1:I17"/>
  <sheetViews>
    <sheetView zoomScalePageLayoutView="0" workbookViewId="0" topLeftCell="A1">
      <selection activeCell="F9" sqref="F9"/>
    </sheetView>
  </sheetViews>
  <sheetFormatPr defaultColWidth="9.140625" defaultRowHeight="12.75"/>
  <cols>
    <col min="1" max="1" width="9.140625" style="17" customWidth="1"/>
    <col min="2" max="2" width="42.57421875" style="17" customWidth="1"/>
    <col min="3" max="3" width="9.140625" style="17" customWidth="1"/>
    <col min="4" max="4" width="8.28125" style="17" customWidth="1"/>
    <col min="5" max="6" width="14.28125" style="17" customWidth="1"/>
    <col min="7" max="7" width="7.8515625" style="17" customWidth="1"/>
    <col min="8" max="9" width="14.28125" style="17" customWidth="1"/>
    <col min="10" max="16384" width="9.140625" style="17" customWidth="1"/>
  </cols>
  <sheetData>
    <row r="1" spans="1:9" s="21" customFormat="1" ht="18.75">
      <c r="A1" s="45" t="s">
        <v>98</v>
      </c>
      <c r="B1" s="45"/>
      <c r="C1" s="45"/>
      <c r="D1" s="45"/>
      <c r="E1" s="45"/>
      <c r="F1" s="45"/>
      <c r="G1" s="45"/>
      <c r="H1" s="45"/>
      <c r="I1" s="45"/>
    </row>
    <row r="2" s="20" customFormat="1" ht="9.75" customHeight="1"/>
    <row r="3" spans="1:9" ht="18" customHeight="1">
      <c r="A3" s="2" t="s">
        <v>0</v>
      </c>
      <c r="B3" s="2" t="s">
        <v>1</v>
      </c>
      <c r="C3" s="1" t="s">
        <v>2</v>
      </c>
      <c r="D3" s="40" t="s">
        <v>3</v>
      </c>
      <c r="E3" s="41"/>
      <c r="F3" s="42"/>
      <c r="G3" s="40" t="s">
        <v>4</v>
      </c>
      <c r="H3" s="41"/>
      <c r="I3" s="42"/>
    </row>
    <row r="4" spans="1:9" ht="37.5">
      <c r="A4" s="5"/>
      <c r="B4" s="5"/>
      <c r="C4" s="4"/>
      <c r="D4" s="1" t="s">
        <v>5</v>
      </c>
      <c r="E4" s="1" t="s">
        <v>6</v>
      </c>
      <c r="F4" s="1" t="s">
        <v>7</v>
      </c>
      <c r="G4" s="1" t="s">
        <v>5</v>
      </c>
      <c r="H4" s="1" t="s">
        <v>6</v>
      </c>
      <c r="I4" s="1" t="s">
        <v>7</v>
      </c>
    </row>
    <row r="5" spans="1:9" ht="18.75">
      <c r="A5" s="7" t="s">
        <v>11</v>
      </c>
      <c r="B5" s="15" t="s">
        <v>12</v>
      </c>
      <c r="C5" s="6" t="s">
        <v>8</v>
      </c>
      <c r="D5" s="6">
        <v>85</v>
      </c>
      <c r="E5" s="10">
        <v>42000</v>
      </c>
      <c r="F5" s="9">
        <v>3570000</v>
      </c>
      <c r="G5" s="6">
        <v>30</v>
      </c>
      <c r="H5" s="10">
        <v>42000</v>
      </c>
      <c r="I5" s="9">
        <v>1260000</v>
      </c>
    </row>
    <row r="6" spans="1:9" ht="18.75">
      <c r="A6" s="11" t="s">
        <v>11</v>
      </c>
      <c r="B6" s="16" t="s">
        <v>13</v>
      </c>
      <c r="C6" s="12" t="s">
        <v>14</v>
      </c>
      <c r="D6" s="12">
        <v>5</v>
      </c>
      <c r="E6" s="13">
        <v>21450</v>
      </c>
      <c r="F6" s="9">
        <v>107250</v>
      </c>
      <c r="G6" s="12"/>
      <c r="H6" s="12"/>
      <c r="I6" s="9">
        <v>0</v>
      </c>
    </row>
    <row r="7" spans="1:9" ht="18.75">
      <c r="A7" s="11" t="s">
        <v>11</v>
      </c>
      <c r="B7" s="16" t="s">
        <v>15</v>
      </c>
      <c r="C7" s="12" t="s">
        <v>14</v>
      </c>
      <c r="D7" s="12">
        <v>34</v>
      </c>
      <c r="E7" s="13">
        <v>12980</v>
      </c>
      <c r="F7" s="9">
        <v>441320</v>
      </c>
      <c r="G7" s="12"/>
      <c r="H7" s="12"/>
      <c r="I7" s="9">
        <v>0</v>
      </c>
    </row>
    <row r="8" spans="1:9" ht="18.75">
      <c r="A8" s="11" t="s">
        <v>11</v>
      </c>
      <c r="B8" s="16" t="s">
        <v>16</v>
      </c>
      <c r="C8" s="12" t="s">
        <v>14</v>
      </c>
      <c r="D8" s="12">
        <v>46</v>
      </c>
      <c r="E8" s="13">
        <v>2915</v>
      </c>
      <c r="F8" s="9">
        <v>134090</v>
      </c>
      <c r="G8" s="12"/>
      <c r="H8" s="12"/>
      <c r="I8" s="9">
        <v>0</v>
      </c>
    </row>
    <row r="9" spans="1:9" ht="18.75">
      <c r="A9" s="11" t="s">
        <v>11</v>
      </c>
      <c r="B9" s="16" t="s">
        <v>17</v>
      </c>
      <c r="C9" s="12" t="s">
        <v>18</v>
      </c>
      <c r="D9" s="12">
        <v>22</v>
      </c>
      <c r="E9" s="13">
        <v>2700</v>
      </c>
      <c r="F9" s="9">
        <v>59400</v>
      </c>
      <c r="G9" s="12"/>
      <c r="H9" s="12"/>
      <c r="I9" s="9">
        <v>0</v>
      </c>
    </row>
    <row r="10" spans="1:9" ht="18.75">
      <c r="A10" s="11" t="s">
        <v>11</v>
      </c>
      <c r="B10" s="16" t="s">
        <v>19</v>
      </c>
      <c r="C10" s="12" t="s">
        <v>18</v>
      </c>
      <c r="D10" s="12">
        <v>22</v>
      </c>
      <c r="E10" s="13">
        <v>3750</v>
      </c>
      <c r="F10" s="9">
        <v>82500</v>
      </c>
      <c r="G10" s="12"/>
      <c r="H10" s="12"/>
      <c r="I10" s="9">
        <v>0</v>
      </c>
    </row>
    <row r="11" spans="1:9" ht="18.75">
      <c r="A11" s="11" t="s">
        <v>11</v>
      </c>
      <c r="B11" s="16" t="s">
        <v>20</v>
      </c>
      <c r="C11" s="12" t="s">
        <v>18</v>
      </c>
      <c r="D11" s="12">
        <v>22</v>
      </c>
      <c r="E11" s="13">
        <v>2950</v>
      </c>
      <c r="F11" s="9">
        <v>64900</v>
      </c>
      <c r="G11" s="12"/>
      <c r="H11" s="12"/>
      <c r="I11" s="9">
        <v>0</v>
      </c>
    </row>
    <row r="12" spans="1:9" ht="18.75">
      <c r="A12" s="11" t="s">
        <v>11</v>
      </c>
      <c r="B12" s="16" t="s">
        <v>21</v>
      </c>
      <c r="C12" s="12" t="s">
        <v>22</v>
      </c>
      <c r="D12" s="12">
        <v>30</v>
      </c>
      <c r="E12" s="13">
        <v>4590</v>
      </c>
      <c r="F12" s="9">
        <v>137700</v>
      </c>
      <c r="G12" s="12"/>
      <c r="H12" s="12"/>
      <c r="I12" s="9">
        <v>0</v>
      </c>
    </row>
    <row r="13" spans="1:9" ht="18.75">
      <c r="A13" s="11" t="s">
        <v>11</v>
      </c>
      <c r="B13" s="16" t="s">
        <v>23</v>
      </c>
      <c r="C13" s="12" t="s">
        <v>14</v>
      </c>
      <c r="D13" s="12">
        <v>24</v>
      </c>
      <c r="E13" s="13">
        <v>3350</v>
      </c>
      <c r="F13" s="9">
        <v>80400</v>
      </c>
      <c r="G13" s="12"/>
      <c r="H13" s="12"/>
      <c r="I13" s="9">
        <v>0</v>
      </c>
    </row>
    <row r="14" spans="1:9" ht="18.75">
      <c r="A14" s="11" t="s">
        <v>11</v>
      </c>
      <c r="B14" s="16" t="s">
        <v>24</v>
      </c>
      <c r="C14" s="12" t="s">
        <v>8</v>
      </c>
      <c r="D14" s="12">
        <v>6</v>
      </c>
      <c r="E14" s="13">
        <v>11670</v>
      </c>
      <c r="F14" s="9">
        <v>70020</v>
      </c>
      <c r="G14" s="12"/>
      <c r="H14" s="12"/>
      <c r="I14" s="9">
        <v>0</v>
      </c>
    </row>
    <row r="15" spans="1:9" ht="18.75">
      <c r="A15" s="11" t="s">
        <v>11</v>
      </c>
      <c r="B15" s="16" t="s">
        <v>25</v>
      </c>
      <c r="C15" s="12" t="s">
        <v>14</v>
      </c>
      <c r="D15" s="12">
        <v>60</v>
      </c>
      <c r="E15" s="13">
        <v>4730</v>
      </c>
      <c r="F15" s="9">
        <v>283800</v>
      </c>
      <c r="G15" s="12"/>
      <c r="H15" s="12"/>
      <c r="I15" s="9">
        <v>0</v>
      </c>
    </row>
    <row r="16" spans="1:9" ht="18.75">
      <c r="A16" s="11" t="s">
        <v>11</v>
      </c>
      <c r="B16" s="16" t="s">
        <v>26</v>
      </c>
      <c r="C16" s="12" t="s">
        <v>14</v>
      </c>
      <c r="D16" s="12">
        <v>6</v>
      </c>
      <c r="E16" s="13">
        <v>2150</v>
      </c>
      <c r="F16" s="9">
        <v>12900</v>
      </c>
      <c r="G16" s="12"/>
      <c r="H16" s="12"/>
      <c r="I16" s="9">
        <v>0</v>
      </c>
    </row>
    <row r="17" spans="1:9" ht="18.75">
      <c r="A17" s="7" t="s">
        <v>11</v>
      </c>
      <c r="B17" s="14" t="s">
        <v>47</v>
      </c>
      <c r="C17" s="7" t="s">
        <v>8</v>
      </c>
      <c r="D17" s="7">
        <v>1</v>
      </c>
      <c r="E17" s="9">
        <v>551000</v>
      </c>
      <c r="F17" s="9">
        <v>551000</v>
      </c>
      <c r="G17" s="7">
        <v>1</v>
      </c>
      <c r="H17" s="9">
        <v>550000</v>
      </c>
      <c r="I17" s="9">
        <v>550000</v>
      </c>
    </row>
  </sheetData>
  <sheetProtection/>
  <mergeCells count="3">
    <mergeCell ref="A1:I1"/>
    <mergeCell ref="D3:F3"/>
    <mergeCell ref="G3:I3"/>
  </mergeCells>
  <printOptions horizontalCentered="1"/>
  <pageMargins left="0.1968503937007874" right="0.1968503937007874" top="0.5905511811023623" bottom="0.3937007874015748" header="0.1968503937007874" footer="0.1968503937007874"/>
  <pageSetup horizontalDpi="600" verticalDpi="600" orientation="landscape" paperSize="9" r:id="rId1"/>
  <headerFooter>
    <oddFooter>&amp;C&amp;"TH SarabunPSK,ธรรมดา"&amp;Z&amp;F\&amp;A</oddFooter>
  </headerFooter>
</worksheet>
</file>

<file path=xl/worksheets/sheet4.xml><?xml version="1.0" encoding="utf-8"?>
<worksheet xmlns="http://schemas.openxmlformats.org/spreadsheetml/2006/main" xmlns:r="http://schemas.openxmlformats.org/officeDocument/2006/relationships">
  <dimension ref="A1:I9"/>
  <sheetViews>
    <sheetView zoomScalePageLayoutView="0" workbookViewId="0" topLeftCell="A1">
      <selection activeCell="C12" sqref="C12"/>
    </sheetView>
  </sheetViews>
  <sheetFormatPr defaultColWidth="9.140625" defaultRowHeight="12.75"/>
  <cols>
    <col min="1" max="1" width="9.140625" style="17" customWidth="1"/>
    <col min="2" max="2" width="42.57421875" style="17" customWidth="1"/>
    <col min="3" max="3" width="9.140625" style="17" customWidth="1"/>
    <col min="4" max="4" width="8.28125" style="17" customWidth="1"/>
    <col min="5" max="6" width="14.28125" style="17" customWidth="1"/>
    <col min="7" max="7" width="7.8515625" style="17" customWidth="1"/>
    <col min="8" max="9" width="14.28125" style="17" customWidth="1"/>
    <col min="10" max="16384" width="9.140625" style="17" customWidth="1"/>
  </cols>
  <sheetData>
    <row r="1" spans="1:9" s="21" customFormat="1" ht="18.75">
      <c r="A1" s="45" t="s">
        <v>98</v>
      </c>
      <c r="B1" s="45"/>
      <c r="C1" s="45"/>
      <c r="D1" s="45"/>
      <c r="E1" s="45"/>
      <c r="F1" s="45"/>
      <c r="G1" s="45"/>
      <c r="H1" s="45"/>
      <c r="I1" s="45"/>
    </row>
    <row r="2" s="20" customFormat="1" ht="9.75" customHeight="1"/>
    <row r="3" spans="1:9" ht="18" customHeight="1">
      <c r="A3" s="2" t="s">
        <v>0</v>
      </c>
      <c r="B3" s="2" t="s">
        <v>1</v>
      </c>
      <c r="C3" s="1" t="s">
        <v>2</v>
      </c>
      <c r="D3" s="40" t="s">
        <v>3</v>
      </c>
      <c r="E3" s="41"/>
      <c r="F3" s="42"/>
      <c r="G3" s="40" t="s">
        <v>4</v>
      </c>
      <c r="H3" s="41"/>
      <c r="I3" s="42"/>
    </row>
    <row r="4" spans="1:9" ht="37.5">
      <c r="A4" s="5"/>
      <c r="B4" s="5"/>
      <c r="C4" s="4"/>
      <c r="D4" s="1" t="s">
        <v>5</v>
      </c>
      <c r="E4" s="1" t="s">
        <v>6</v>
      </c>
      <c r="F4" s="1" t="s">
        <v>7</v>
      </c>
      <c r="G4" s="1" t="s">
        <v>5</v>
      </c>
      <c r="H4" s="1" t="s">
        <v>6</v>
      </c>
      <c r="I4" s="1" t="s">
        <v>7</v>
      </c>
    </row>
    <row r="5" spans="1:9" ht="37.5">
      <c r="A5" s="7" t="s">
        <v>29</v>
      </c>
      <c r="B5" s="8" t="s">
        <v>30</v>
      </c>
      <c r="C5" s="7" t="s">
        <v>8</v>
      </c>
      <c r="D5" s="7">
        <v>20</v>
      </c>
      <c r="E5" s="9">
        <v>16000</v>
      </c>
      <c r="F5" s="9">
        <f>E5*D5</f>
        <v>320000</v>
      </c>
      <c r="G5" s="7">
        <v>10</v>
      </c>
      <c r="H5" s="9">
        <v>16000</v>
      </c>
      <c r="I5" s="9">
        <f>H5*G5</f>
        <v>160000</v>
      </c>
    </row>
    <row r="6" spans="1:9" ht="18.75">
      <c r="A6" s="7" t="s">
        <v>29</v>
      </c>
      <c r="B6" s="8" t="s">
        <v>31</v>
      </c>
      <c r="C6" s="7" t="s">
        <v>8</v>
      </c>
      <c r="D6" s="7">
        <v>1</v>
      </c>
      <c r="E6" s="9">
        <v>100000</v>
      </c>
      <c r="F6" s="9">
        <f>E6*D6</f>
        <v>100000</v>
      </c>
      <c r="G6" s="7">
        <v>1</v>
      </c>
      <c r="H6" s="9">
        <v>100000</v>
      </c>
      <c r="I6" s="9">
        <f>H6*G6</f>
        <v>100000</v>
      </c>
    </row>
    <row r="7" spans="1:9" ht="56.25">
      <c r="A7" s="7" t="s">
        <v>29</v>
      </c>
      <c r="B7" s="8" t="s">
        <v>32</v>
      </c>
      <c r="C7" s="7" t="s">
        <v>8</v>
      </c>
      <c r="D7" s="7">
        <v>1</v>
      </c>
      <c r="E7" s="9">
        <v>98440</v>
      </c>
      <c r="F7" s="9">
        <f>E7*D7</f>
        <v>98440</v>
      </c>
      <c r="G7" s="7">
        <v>1</v>
      </c>
      <c r="H7" s="9">
        <v>98500</v>
      </c>
      <c r="I7" s="9">
        <f>H7*G7</f>
        <v>98500</v>
      </c>
    </row>
    <row r="8" spans="1:9" ht="56.25">
      <c r="A8" s="7" t="s">
        <v>29</v>
      </c>
      <c r="B8" s="8" t="s">
        <v>33</v>
      </c>
      <c r="C8" s="7" t="s">
        <v>8</v>
      </c>
      <c r="D8" s="7">
        <v>1</v>
      </c>
      <c r="E8" s="9">
        <v>627000</v>
      </c>
      <c r="F8" s="9">
        <f>E8*D8</f>
        <v>627000</v>
      </c>
      <c r="G8" s="18">
        <v>0</v>
      </c>
      <c r="H8" s="9">
        <v>0</v>
      </c>
      <c r="I8" s="9">
        <f>H8*G8</f>
        <v>0</v>
      </c>
    </row>
    <row r="9" spans="1:9" ht="37.5">
      <c r="A9" s="7" t="s">
        <v>29</v>
      </c>
      <c r="B9" s="8" t="s">
        <v>34</v>
      </c>
      <c r="C9" s="7" t="s">
        <v>8</v>
      </c>
      <c r="D9" s="7">
        <v>1</v>
      </c>
      <c r="E9" s="9">
        <v>22300</v>
      </c>
      <c r="F9" s="9">
        <f>E9*D9</f>
        <v>22300</v>
      </c>
      <c r="G9" s="7">
        <v>1</v>
      </c>
      <c r="H9" s="9">
        <v>22300</v>
      </c>
      <c r="I9" s="9">
        <f>H9*G9</f>
        <v>22300</v>
      </c>
    </row>
  </sheetData>
  <sheetProtection/>
  <mergeCells count="3">
    <mergeCell ref="A1:I1"/>
    <mergeCell ref="D3:F3"/>
    <mergeCell ref="G3:I3"/>
  </mergeCells>
  <printOptions horizontalCentered="1"/>
  <pageMargins left="0.1968503937007874" right="0.1968503937007874" top="0.5905511811023623" bottom="0.3937007874015748" header="0.1968503937007874" footer="0.1968503937007874"/>
  <pageSetup horizontalDpi="600" verticalDpi="600" orientation="landscape" paperSize="9" r:id="rId1"/>
  <headerFooter>
    <oddFooter>&amp;C&amp;"TH SarabunPSK,ธรรมดา"&amp;Z&amp;F\&amp;A</oddFooter>
  </headerFooter>
</worksheet>
</file>

<file path=xl/worksheets/sheet5.xml><?xml version="1.0" encoding="utf-8"?>
<worksheet xmlns="http://schemas.openxmlformats.org/spreadsheetml/2006/main" xmlns:r="http://schemas.openxmlformats.org/officeDocument/2006/relationships">
  <dimension ref="A1:I7"/>
  <sheetViews>
    <sheetView zoomScalePageLayoutView="0" workbookViewId="0" topLeftCell="A1">
      <selection activeCell="C15" sqref="C15"/>
    </sheetView>
  </sheetViews>
  <sheetFormatPr defaultColWidth="9.140625" defaultRowHeight="12.75"/>
  <cols>
    <col min="1" max="1" width="9.140625" style="17" customWidth="1"/>
    <col min="2" max="2" width="42.57421875" style="17" customWidth="1"/>
    <col min="3" max="3" width="9.140625" style="17" customWidth="1"/>
    <col min="4" max="4" width="8.28125" style="17" customWidth="1"/>
    <col min="5" max="6" width="14.28125" style="17" customWidth="1"/>
    <col min="7" max="7" width="7.8515625" style="17" customWidth="1"/>
    <col min="8" max="9" width="14.28125" style="17" customWidth="1"/>
    <col min="10" max="16384" width="9.140625" style="17" customWidth="1"/>
  </cols>
  <sheetData>
    <row r="1" spans="1:9" s="21" customFormat="1" ht="18.75">
      <c r="A1" s="45" t="s">
        <v>98</v>
      </c>
      <c r="B1" s="45"/>
      <c r="C1" s="45"/>
      <c r="D1" s="45"/>
      <c r="E1" s="45"/>
      <c r="F1" s="45"/>
      <c r="G1" s="45"/>
      <c r="H1" s="45"/>
      <c r="I1" s="45"/>
    </row>
    <row r="2" s="20" customFormat="1" ht="9.75" customHeight="1"/>
    <row r="3" spans="1:9" ht="18" customHeight="1">
      <c r="A3" s="2" t="s">
        <v>0</v>
      </c>
      <c r="B3" s="2" t="s">
        <v>1</v>
      </c>
      <c r="C3" s="1" t="s">
        <v>2</v>
      </c>
      <c r="D3" s="40" t="s">
        <v>3</v>
      </c>
      <c r="E3" s="41"/>
      <c r="F3" s="42"/>
      <c r="G3" s="40" t="s">
        <v>4</v>
      </c>
      <c r="H3" s="41"/>
      <c r="I3" s="42"/>
    </row>
    <row r="4" spans="1:9" ht="37.5">
      <c r="A4" s="5"/>
      <c r="B4" s="5"/>
      <c r="C4" s="4"/>
      <c r="D4" s="1" t="s">
        <v>5</v>
      </c>
      <c r="E4" s="1" t="s">
        <v>6</v>
      </c>
      <c r="F4" s="1" t="s">
        <v>7</v>
      </c>
      <c r="G4" s="1" t="s">
        <v>5</v>
      </c>
      <c r="H4" s="1" t="s">
        <v>6</v>
      </c>
      <c r="I4" s="1" t="s">
        <v>7</v>
      </c>
    </row>
    <row r="5" spans="1:9" ht="18.75">
      <c r="A5" s="7" t="s">
        <v>27</v>
      </c>
      <c r="B5" s="14" t="s">
        <v>28</v>
      </c>
      <c r="C5" s="7" t="s">
        <v>8</v>
      </c>
      <c r="D5" s="7">
        <v>1</v>
      </c>
      <c r="E5" s="9">
        <v>600000</v>
      </c>
      <c r="F5" s="9">
        <v>600000</v>
      </c>
      <c r="G5" s="7">
        <v>1</v>
      </c>
      <c r="H5" s="9">
        <v>600000</v>
      </c>
      <c r="I5" s="9">
        <v>600000</v>
      </c>
    </row>
    <row r="6" spans="1:9" ht="37.5">
      <c r="A6" s="7" t="s">
        <v>27</v>
      </c>
      <c r="B6" s="14" t="s">
        <v>48</v>
      </c>
      <c r="C6" s="7" t="s">
        <v>8</v>
      </c>
      <c r="D6" s="7">
        <v>1</v>
      </c>
      <c r="E6" s="9">
        <v>198400</v>
      </c>
      <c r="F6" s="9">
        <v>198400</v>
      </c>
      <c r="G6" s="7"/>
      <c r="H6" s="9"/>
      <c r="I6" s="9">
        <v>0</v>
      </c>
    </row>
    <row r="7" spans="1:9" ht="18.75">
      <c r="A7" s="7" t="s">
        <v>27</v>
      </c>
      <c r="B7" s="14" t="s">
        <v>49</v>
      </c>
      <c r="C7" s="7" t="s">
        <v>8</v>
      </c>
      <c r="D7" s="7">
        <v>1</v>
      </c>
      <c r="E7" s="9">
        <v>586400</v>
      </c>
      <c r="F7" s="9">
        <v>586400</v>
      </c>
      <c r="G7" s="7">
        <v>1</v>
      </c>
      <c r="H7" s="9">
        <v>586400</v>
      </c>
      <c r="I7" s="9">
        <v>586400</v>
      </c>
    </row>
  </sheetData>
  <sheetProtection/>
  <mergeCells count="3">
    <mergeCell ref="A1:I1"/>
    <mergeCell ref="D3:F3"/>
    <mergeCell ref="G3:I3"/>
  </mergeCells>
  <printOptions horizontalCentered="1"/>
  <pageMargins left="0.1968503937007874" right="0.1968503937007874" top="0.5905511811023623" bottom="0.3937007874015748" header="0.1968503937007874" footer="0.1968503937007874"/>
  <pageSetup horizontalDpi="600" verticalDpi="600" orientation="landscape" paperSize="9" r:id="rId1"/>
  <headerFooter>
    <oddFooter>&amp;C&amp;"TH SarabunPSK,ธรรมดา"&amp;Z&amp;F\&amp;A</oddFooter>
  </headerFooter>
</worksheet>
</file>

<file path=xl/worksheets/sheet6.xml><?xml version="1.0" encoding="utf-8"?>
<worksheet xmlns="http://schemas.openxmlformats.org/spreadsheetml/2006/main" xmlns:r="http://schemas.openxmlformats.org/officeDocument/2006/relationships">
  <sheetPr>
    <tabColor rgb="FFFF0000"/>
  </sheetPr>
  <dimension ref="A1:T41"/>
  <sheetViews>
    <sheetView tabSelected="1" zoomScale="80" zoomScaleNormal="80" zoomScalePageLayoutView="0" workbookViewId="0" topLeftCell="A13">
      <selection activeCell="G47" sqref="G47"/>
    </sheetView>
  </sheetViews>
  <sheetFormatPr defaultColWidth="10.28125" defaultRowHeight="12.75"/>
  <cols>
    <col min="1" max="1" width="6.8515625" style="20" customWidth="1"/>
    <col min="2" max="2" width="32.421875" style="20" customWidth="1"/>
    <col min="3" max="3" width="13.00390625" style="20" customWidth="1"/>
    <col min="4" max="4" width="6.28125" style="20" customWidth="1"/>
    <col min="5" max="5" width="8.00390625" style="26" customWidth="1"/>
    <col min="6" max="6" width="17.421875" style="20" customWidth="1"/>
    <col min="7" max="7" width="48.140625" style="20" customWidth="1"/>
    <col min="8" max="8" width="14.421875" style="39" customWidth="1"/>
    <col min="9" max="9" width="9.140625" style="20" customWidth="1"/>
    <col min="10" max="10" width="9.140625" style="26" customWidth="1"/>
    <col min="11" max="13" width="13.421875" style="20" customWidth="1"/>
    <col min="14" max="14" width="13.7109375" style="20" customWidth="1"/>
    <col min="15" max="15" width="8.28125" style="26" customWidth="1"/>
    <col min="16" max="16" width="79.140625" style="20" customWidth="1"/>
    <col min="17" max="16384" width="10.28125" style="20" customWidth="1"/>
  </cols>
  <sheetData>
    <row r="1" spans="1:15" ht="18.75">
      <c r="A1" s="45" t="s">
        <v>51</v>
      </c>
      <c r="B1" s="45"/>
      <c r="C1" s="45"/>
      <c r="D1" s="45"/>
      <c r="E1" s="45"/>
      <c r="F1" s="45"/>
      <c r="G1" s="45"/>
      <c r="H1" s="45"/>
      <c r="I1" s="45"/>
      <c r="J1" s="45"/>
      <c r="K1" s="45"/>
      <c r="L1" s="45"/>
      <c r="M1" s="45"/>
      <c r="N1" s="45"/>
      <c r="O1" s="45"/>
    </row>
    <row r="2" spans="1:14" s="21" customFormat="1" ht="18.75">
      <c r="A2" s="45" t="s">
        <v>52</v>
      </c>
      <c r="B2" s="45"/>
      <c r="C2" s="45"/>
      <c r="D2" s="45"/>
      <c r="E2" s="45"/>
      <c r="F2" s="45"/>
      <c r="G2" s="45"/>
      <c r="H2" s="45"/>
      <c r="I2" s="45"/>
      <c r="J2" s="45"/>
      <c r="K2" s="45"/>
      <c r="L2" s="45"/>
      <c r="M2" s="45"/>
      <c r="N2" s="45"/>
    </row>
    <row r="3" spans="1:15" s="21" customFormat="1" ht="11.25" customHeight="1">
      <c r="A3" s="19"/>
      <c r="B3" s="19"/>
      <c r="C3" s="19"/>
      <c r="D3" s="19"/>
      <c r="E3" s="19"/>
      <c r="F3" s="19"/>
      <c r="G3" s="19"/>
      <c r="H3" s="22"/>
      <c r="I3" s="19"/>
      <c r="J3" s="19"/>
      <c r="K3" s="19"/>
      <c r="L3" s="19"/>
      <c r="M3" s="19"/>
      <c r="N3" s="19"/>
      <c r="O3" s="19"/>
    </row>
    <row r="4" spans="1:15" s="24" customFormat="1" ht="20.25" customHeight="1">
      <c r="A4" s="43" t="s">
        <v>53</v>
      </c>
      <c r="B4" s="44" t="s">
        <v>54</v>
      </c>
      <c r="C4" s="43" t="s">
        <v>6</v>
      </c>
      <c r="D4" s="43" t="s">
        <v>5</v>
      </c>
      <c r="E4" s="43" t="s">
        <v>2</v>
      </c>
      <c r="F4" s="43" t="s">
        <v>7</v>
      </c>
      <c r="G4" s="43" t="s">
        <v>55</v>
      </c>
      <c r="H4" s="43" t="s">
        <v>56</v>
      </c>
      <c r="I4" s="43" t="s">
        <v>57</v>
      </c>
      <c r="J4" s="43"/>
      <c r="K4" s="43" t="s">
        <v>58</v>
      </c>
      <c r="L4" s="44"/>
      <c r="M4" s="44"/>
      <c r="N4" s="44" t="s">
        <v>59</v>
      </c>
      <c r="O4" s="44" t="s">
        <v>0</v>
      </c>
    </row>
    <row r="5" spans="1:15" s="24" customFormat="1" ht="21.75" customHeight="1">
      <c r="A5" s="43"/>
      <c r="B5" s="44"/>
      <c r="C5" s="43"/>
      <c r="D5" s="43"/>
      <c r="E5" s="43"/>
      <c r="F5" s="43"/>
      <c r="G5" s="43"/>
      <c r="H5" s="43"/>
      <c r="I5" s="43"/>
      <c r="J5" s="43"/>
      <c r="K5" s="44"/>
      <c r="L5" s="44"/>
      <c r="M5" s="44"/>
      <c r="N5" s="44"/>
      <c r="O5" s="44"/>
    </row>
    <row r="6" spans="1:15" s="24" customFormat="1" ht="18.75">
      <c r="A6" s="43"/>
      <c r="B6" s="44"/>
      <c r="C6" s="43"/>
      <c r="D6" s="43"/>
      <c r="E6" s="43"/>
      <c r="F6" s="43"/>
      <c r="G6" s="43"/>
      <c r="H6" s="43"/>
      <c r="I6" s="23" t="s">
        <v>60</v>
      </c>
      <c r="J6" s="23" t="s">
        <v>5</v>
      </c>
      <c r="K6" s="23" t="s">
        <v>61</v>
      </c>
      <c r="L6" s="23" t="s">
        <v>62</v>
      </c>
      <c r="M6" s="23" t="s">
        <v>63</v>
      </c>
      <c r="N6" s="44"/>
      <c r="O6" s="44"/>
    </row>
    <row r="7" spans="1:15" s="26" customFormat="1" ht="18.75">
      <c r="A7" s="6" t="s">
        <v>64</v>
      </c>
      <c r="B7" s="6" t="s">
        <v>65</v>
      </c>
      <c r="C7" s="6" t="s">
        <v>66</v>
      </c>
      <c r="D7" s="6" t="s">
        <v>67</v>
      </c>
      <c r="E7" s="6" t="s">
        <v>68</v>
      </c>
      <c r="F7" s="6" t="s">
        <v>69</v>
      </c>
      <c r="G7" s="6" t="s">
        <v>70</v>
      </c>
      <c r="H7" s="25" t="s">
        <v>71</v>
      </c>
      <c r="I7" s="6" t="s">
        <v>72</v>
      </c>
      <c r="J7" s="6" t="s">
        <v>73</v>
      </c>
      <c r="K7" s="6" t="s">
        <v>73</v>
      </c>
      <c r="L7" s="6" t="s">
        <v>74</v>
      </c>
      <c r="M7" s="6" t="s">
        <v>75</v>
      </c>
      <c r="N7" s="6" t="s">
        <v>76</v>
      </c>
      <c r="O7" s="6" t="s">
        <v>77</v>
      </c>
    </row>
    <row r="8" spans="1:20" ht="409.5" customHeight="1">
      <c r="A8" s="6">
        <v>1</v>
      </c>
      <c r="B8" s="8" t="s">
        <v>10</v>
      </c>
      <c r="C8" s="9">
        <v>829400</v>
      </c>
      <c r="D8" s="27">
        <v>1</v>
      </c>
      <c r="E8" s="9" t="s">
        <v>8</v>
      </c>
      <c r="F8" s="9">
        <f>C8*D8</f>
        <v>829400</v>
      </c>
      <c r="G8" s="8" t="s">
        <v>78</v>
      </c>
      <c r="H8" s="28" t="s">
        <v>79</v>
      </c>
      <c r="I8" s="29" t="s">
        <v>80</v>
      </c>
      <c r="J8" s="30">
        <v>3</v>
      </c>
      <c r="K8" s="31">
        <v>350000</v>
      </c>
      <c r="L8" s="9">
        <v>365000</v>
      </c>
      <c r="M8" s="9">
        <v>380000</v>
      </c>
      <c r="N8" s="32" t="s">
        <v>81</v>
      </c>
      <c r="O8" s="33" t="s">
        <v>9</v>
      </c>
      <c r="T8" s="39"/>
    </row>
    <row r="9" spans="1:15" ht="96" customHeight="1">
      <c r="A9" s="6">
        <v>2</v>
      </c>
      <c r="B9" s="8" t="s">
        <v>42</v>
      </c>
      <c r="C9" s="9">
        <v>473000</v>
      </c>
      <c r="D9" s="9">
        <v>1</v>
      </c>
      <c r="E9" s="9" t="s">
        <v>8</v>
      </c>
      <c r="F9" s="9">
        <f>C9*D9</f>
        <v>473000</v>
      </c>
      <c r="G9" s="8" t="s">
        <v>99</v>
      </c>
      <c r="H9" s="28" t="s">
        <v>79</v>
      </c>
      <c r="I9" s="29" t="s">
        <v>80</v>
      </c>
      <c r="J9" s="30">
        <v>3</v>
      </c>
      <c r="K9" s="31">
        <v>473000</v>
      </c>
      <c r="L9" s="9">
        <v>475000</v>
      </c>
      <c r="M9" s="9">
        <v>480000</v>
      </c>
      <c r="N9" s="32" t="s">
        <v>81</v>
      </c>
      <c r="O9" s="33" t="s">
        <v>9</v>
      </c>
    </row>
    <row r="10" spans="1:15" ht="184.5" customHeight="1">
      <c r="A10" s="6">
        <v>3</v>
      </c>
      <c r="B10" s="8" t="s">
        <v>43</v>
      </c>
      <c r="C10" s="34">
        <v>210000</v>
      </c>
      <c r="D10" s="34">
        <v>2</v>
      </c>
      <c r="E10" s="34" t="s">
        <v>8</v>
      </c>
      <c r="F10" s="34">
        <f>C10*D10</f>
        <v>420000</v>
      </c>
      <c r="G10" s="8" t="s">
        <v>82</v>
      </c>
      <c r="H10" s="28" t="s">
        <v>79</v>
      </c>
      <c r="I10" s="29" t="s">
        <v>80</v>
      </c>
      <c r="J10" s="30">
        <v>3</v>
      </c>
      <c r="K10" s="31">
        <v>460000</v>
      </c>
      <c r="L10" s="9">
        <v>400000</v>
      </c>
      <c r="M10" s="9">
        <v>500000</v>
      </c>
      <c r="N10" s="32" t="s">
        <v>81</v>
      </c>
      <c r="O10" s="33" t="s">
        <v>9</v>
      </c>
    </row>
    <row r="11" spans="1:15" s="35" customFormat="1" ht="249.75" customHeight="1">
      <c r="A11" s="7">
        <v>4</v>
      </c>
      <c r="B11" s="8" t="s">
        <v>44</v>
      </c>
      <c r="C11" s="9">
        <v>40000</v>
      </c>
      <c r="D11" s="9">
        <v>2</v>
      </c>
      <c r="E11" s="9" t="s">
        <v>8</v>
      </c>
      <c r="F11" s="9">
        <f>C11*D11</f>
        <v>80000</v>
      </c>
      <c r="G11" s="8" t="s">
        <v>83</v>
      </c>
      <c r="H11" s="28"/>
      <c r="I11" s="29" t="s">
        <v>80</v>
      </c>
      <c r="J11" s="30">
        <v>3</v>
      </c>
      <c r="K11" s="31">
        <v>50000</v>
      </c>
      <c r="L11" s="9">
        <v>38000</v>
      </c>
      <c r="M11" s="9">
        <v>44000</v>
      </c>
      <c r="N11" s="32" t="s">
        <v>81</v>
      </c>
      <c r="O11" s="33" t="s">
        <v>9</v>
      </c>
    </row>
    <row r="12" spans="1:15" s="35" customFormat="1" ht="248.25" customHeight="1">
      <c r="A12" s="7">
        <v>5</v>
      </c>
      <c r="B12" s="8" t="s">
        <v>45</v>
      </c>
      <c r="C12" s="9">
        <v>235000</v>
      </c>
      <c r="D12" s="9">
        <v>1</v>
      </c>
      <c r="E12" s="9" t="s">
        <v>8</v>
      </c>
      <c r="F12" s="9">
        <v>235000</v>
      </c>
      <c r="G12" s="8" t="s">
        <v>84</v>
      </c>
      <c r="H12" s="28" t="s">
        <v>79</v>
      </c>
      <c r="I12" s="29" t="s">
        <v>80</v>
      </c>
      <c r="J12" s="30">
        <v>3</v>
      </c>
      <c r="K12" s="31">
        <v>235000</v>
      </c>
      <c r="L12" s="9">
        <v>240000</v>
      </c>
      <c r="M12" s="9">
        <v>238000</v>
      </c>
      <c r="N12" s="32" t="s">
        <v>81</v>
      </c>
      <c r="O12" s="33" t="s">
        <v>9</v>
      </c>
    </row>
    <row r="13" spans="1:15" s="35" customFormat="1" ht="409.5" customHeight="1">
      <c r="A13" s="6">
        <v>6</v>
      </c>
      <c r="B13" s="8" t="s">
        <v>46</v>
      </c>
      <c r="C13" s="9">
        <v>125000</v>
      </c>
      <c r="D13" s="9">
        <v>2</v>
      </c>
      <c r="E13" s="9" t="s">
        <v>8</v>
      </c>
      <c r="F13" s="9">
        <v>125000</v>
      </c>
      <c r="G13" s="8" t="s">
        <v>85</v>
      </c>
      <c r="H13" s="28"/>
      <c r="I13" s="29" t="s">
        <v>80</v>
      </c>
      <c r="J13" s="30">
        <v>3</v>
      </c>
      <c r="K13" s="31">
        <v>125000</v>
      </c>
      <c r="L13" s="9">
        <v>128000</v>
      </c>
      <c r="M13" s="9">
        <v>130000</v>
      </c>
      <c r="N13" s="32" t="s">
        <v>81</v>
      </c>
      <c r="O13" s="33" t="s">
        <v>9</v>
      </c>
    </row>
    <row r="14" spans="1:15" ht="393.75">
      <c r="A14" s="6">
        <v>7</v>
      </c>
      <c r="B14" s="8" t="s">
        <v>12</v>
      </c>
      <c r="C14" s="9">
        <v>42000</v>
      </c>
      <c r="D14" s="7">
        <v>85</v>
      </c>
      <c r="E14" s="7" t="s">
        <v>8</v>
      </c>
      <c r="F14" s="9">
        <f aca="true" t="shared" si="0" ref="F14:F40">C14*D14</f>
        <v>3570000</v>
      </c>
      <c r="G14" s="8" t="s">
        <v>86</v>
      </c>
      <c r="H14" s="28" t="s">
        <v>87</v>
      </c>
      <c r="I14" s="29" t="s">
        <v>80</v>
      </c>
      <c r="J14" s="30">
        <v>3</v>
      </c>
      <c r="K14" s="31">
        <v>2762165</v>
      </c>
      <c r="L14" s="9">
        <v>2555695</v>
      </c>
      <c r="M14" s="9">
        <v>2992255</v>
      </c>
      <c r="N14" s="32" t="s">
        <v>88</v>
      </c>
      <c r="O14" s="33" t="s">
        <v>11</v>
      </c>
    </row>
    <row r="15" spans="1:15" ht="75">
      <c r="A15" s="6">
        <v>8</v>
      </c>
      <c r="B15" s="8" t="s">
        <v>13</v>
      </c>
      <c r="C15" s="9">
        <v>21450</v>
      </c>
      <c r="D15" s="7">
        <v>5</v>
      </c>
      <c r="E15" s="7" t="s">
        <v>14</v>
      </c>
      <c r="F15" s="9">
        <f t="shared" si="0"/>
        <v>107250</v>
      </c>
      <c r="G15" s="46" t="s">
        <v>100</v>
      </c>
      <c r="H15" s="28" t="s">
        <v>87</v>
      </c>
      <c r="I15" s="29" t="s">
        <v>80</v>
      </c>
      <c r="J15" s="30">
        <v>1</v>
      </c>
      <c r="K15" s="31">
        <v>107250</v>
      </c>
      <c r="L15" s="9">
        <v>0</v>
      </c>
      <c r="M15" s="9">
        <v>0</v>
      </c>
      <c r="N15" s="32" t="s">
        <v>88</v>
      </c>
      <c r="O15" s="33" t="s">
        <v>11</v>
      </c>
    </row>
    <row r="16" spans="1:15" ht="187.5">
      <c r="A16" s="6">
        <v>9</v>
      </c>
      <c r="B16" s="8" t="s">
        <v>15</v>
      </c>
      <c r="C16" s="9">
        <v>12980</v>
      </c>
      <c r="D16" s="7">
        <v>34</v>
      </c>
      <c r="E16" s="7" t="s">
        <v>14</v>
      </c>
      <c r="F16" s="9">
        <f t="shared" si="0"/>
        <v>441320</v>
      </c>
      <c r="G16" s="8" t="s">
        <v>101</v>
      </c>
      <c r="H16" s="28" t="s">
        <v>87</v>
      </c>
      <c r="I16" s="29" t="s">
        <v>80</v>
      </c>
      <c r="J16" s="30">
        <v>1</v>
      </c>
      <c r="K16" s="31">
        <v>389400</v>
      </c>
      <c r="L16" s="9">
        <v>0</v>
      </c>
      <c r="M16" s="9">
        <v>0</v>
      </c>
      <c r="N16" s="32" t="s">
        <v>88</v>
      </c>
      <c r="O16" s="33" t="s">
        <v>11</v>
      </c>
    </row>
    <row r="17" spans="1:15" ht="56.25">
      <c r="A17" s="6">
        <v>10</v>
      </c>
      <c r="B17" s="8" t="s">
        <v>16</v>
      </c>
      <c r="C17" s="9">
        <v>2915</v>
      </c>
      <c r="D17" s="7">
        <v>46</v>
      </c>
      <c r="E17" s="7" t="s">
        <v>14</v>
      </c>
      <c r="F17" s="9">
        <f t="shared" si="0"/>
        <v>134090</v>
      </c>
      <c r="G17" s="46" t="s">
        <v>102</v>
      </c>
      <c r="H17" s="28" t="s">
        <v>87</v>
      </c>
      <c r="I17" s="29" t="s">
        <v>80</v>
      </c>
      <c r="J17" s="30">
        <v>1</v>
      </c>
      <c r="K17" s="31">
        <v>131175</v>
      </c>
      <c r="L17" s="9">
        <v>0</v>
      </c>
      <c r="M17" s="9">
        <v>0</v>
      </c>
      <c r="N17" s="32" t="s">
        <v>88</v>
      </c>
      <c r="O17" s="33" t="s">
        <v>11</v>
      </c>
    </row>
    <row r="18" spans="1:15" ht="93.75">
      <c r="A18" s="6">
        <v>11</v>
      </c>
      <c r="B18" s="8" t="s">
        <v>17</v>
      </c>
      <c r="C18" s="9">
        <v>2700</v>
      </c>
      <c r="D18" s="7">
        <v>22</v>
      </c>
      <c r="E18" s="7" t="s">
        <v>18</v>
      </c>
      <c r="F18" s="9">
        <f t="shared" si="0"/>
        <v>59400</v>
      </c>
      <c r="G18" s="46" t="s">
        <v>103</v>
      </c>
      <c r="H18" s="28" t="s">
        <v>87</v>
      </c>
      <c r="I18" s="29" t="s">
        <v>80</v>
      </c>
      <c r="J18" s="30">
        <v>1</v>
      </c>
      <c r="K18" s="31">
        <v>54000</v>
      </c>
      <c r="L18" s="9">
        <v>0</v>
      </c>
      <c r="M18" s="9">
        <v>0</v>
      </c>
      <c r="N18" s="32" t="s">
        <v>88</v>
      </c>
      <c r="O18" s="33" t="s">
        <v>11</v>
      </c>
    </row>
    <row r="19" spans="1:15" ht="93.75">
      <c r="A19" s="6">
        <v>12</v>
      </c>
      <c r="B19" s="8" t="s">
        <v>19</v>
      </c>
      <c r="C19" s="9">
        <v>3750</v>
      </c>
      <c r="D19" s="7">
        <v>22</v>
      </c>
      <c r="E19" s="7" t="s">
        <v>18</v>
      </c>
      <c r="F19" s="9">
        <f t="shared" si="0"/>
        <v>82500</v>
      </c>
      <c r="G19" s="46" t="s">
        <v>104</v>
      </c>
      <c r="H19" s="28" t="s">
        <v>87</v>
      </c>
      <c r="I19" s="29" t="s">
        <v>80</v>
      </c>
      <c r="J19" s="30">
        <v>1</v>
      </c>
      <c r="K19" s="31">
        <v>67500</v>
      </c>
      <c r="L19" s="9">
        <v>0</v>
      </c>
      <c r="M19" s="9">
        <v>0</v>
      </c>
      <c r="N19" s="32" t="s">
        <v>88</v>
      </c>
      <c r="O19" s="33" t="s">
        <v>11</v>
      </c>
    </row>
    <row r="20" spans="1:15" ht="112.5">
      <c r="A20" s="6">
        <v>13</v>
      </c>
      <c r="B20" s="8" t="s">
        <v>20</v>
      </c>
      <c r="C20" s="9">
        <v>2950</v>
      </c>
      <c r="D20" s="7">
        <v>22</v>
      </c>
      <c r="E20" s="7" t="s">
        <v>18</v>
      </c>
      <c r="F20" s="9">
        <f t="shared" si="0"/>
        <v>64900</v>
      </c>
      <c r="G20" s="46" t="s">
        <v>105</v>
      </c>
      <c r="H20" s="28" t="s">
        <v>87</v>
      </c>
      <c r="I20" s="29" t="s">
        <v>80</v>
      </c>
      <c r="J20" s="30">
        <v>1</v>
      </c>
      <c r="K20" s="31">
        <v>59000</v>
      </c>
      <c r="L20" s="9">
        <v>0</v>
      </c>
      <c r="M20" s="9">
        <v>0</v>
      </c>
      <c r="N20" s="32" t="s">
        <v>88</v>
      </c>
      <c r="O20" s="33" t="s">
        <v>11</v>
      </c>
    </row>
    <row r="21" spans="1:15" ht="56.25">
      <c r="A21" s="6">
        <v>14</v>
      </c>
      <c r="B21" s="8" t="s">
        <v>21</v>
      </c>
      <c r="C21" s="9">
        <v>4590</v>
      </c>
      <c r="D21" s="7">
        <v>30</v>
      </c>
      <c r="E21" s="7" t="s">
        <v>22</v>
      </c>
      <c r="F21" s="9">
        <f t="shared" si="0"/>
        <v>137700</v>
      </c>
      <c r="G21" s="46" t="s">
        <v>106</v>
      </c>
      <c r="H21" s="28" t="s">
        <v>87</v>
      </c>
      <c r="I21" s="29" t="s">
        <v>80</v>
      </c>
      <c r="J21" s="30">
        <v>1</v>
      </c>
      <c r="K21" s="31">
        <v>137700</v>
      </c>
      <c r="L21" s="9">
        <v>0</v>
      </c>
      <c r="M21" s="9">
        <v>0</v>
      </c>
      <c r="N21" s="32" t="s">
        <v>88</v>
      </c>
      <c r="O21" s="33" t="s">
        <v>11</v>
      </c>
    </row>
    <row r="22" spans="1:15" ht="56.25">
      <c r="A22" s="6">
        <v>15</v>
      </c>
      <c r="B22" s="8" t="s">
        <v>23</v>
      </c>
      <c r="C22" s="9">
        <v>3350</v>
      </c>
      <c r="D22" s="7">
        <v>24</v>
      </c>
      <c r="E22" s="7" t="s">
        <v>14</v>
      </c>
      <c r="F22" s="9">
        <f t="shared" si="0"/>
        <v>80400</v>
      </c>
      <c r="G22" s="46" t="s">
        <v>107</v>
      </c>
      <c r="H22" s="28" t="s">
        <v>87</v>
      </c>
      <c r="I22" s="29" t="s">
        <v>80</v>
      </c>
      <c r="J22" s="30">
        <v>1</v>
      </c>
      <c r="K22" s="31">
        <v>67000</v>
      </c>
      <c r="L22" s="9">
        <v>0</v>
      </c>
      <c r="M22" s="9">
        <v>0</v>
      </c>
      <c r="N22" s="32" t="s">
        <v>88</v>
      </c>
      <c r="O22" s="33" t="s">
        <v>11</v>
      </c>
    </row>
    <row r="23" spans="1:15" ht="112.5">
      <c r="A23" s="6">
        <v>16</v>
      </c>
      <c r="B23" s="8" t="s">
        <v>24</v>
      </c>
      <c r="C23" s="9">
        <v>11670</v>
      </c>
      <c r="D23" s="7">
        <v>6</v>
      </c>
      <c r="E23" s="7" t="s">
        <v>8</v>
      </c>
      <c r="F23" s="9">
        <f t="shared" si="0"/>
        <v>70020</v>
      </c>
      <c r="G23" s="46" t="s">
        <v>108</v>
      </c>
      <c r="H23" s="28" t="s">
        <v>87</v>
      </c>
      <c r="I23" s="29" t="s">
        <v>80</v>
      </c>
      <c r="J23" s="30">
        <v>1</v>
      </c>
      <c r="K23" s="31">
        <v>27450</v>
      </c>
      <c r="L23" s="9">
        <v>0</v>
      </c>
      <c r="M23" s="9">
        <v>0</v>
      </c>
      <c r="N23" s="32" t="s">
        <v>88</v>
      </c>
      <c r="O23" s="33" t="s">
        <v>11</v>
      </c>
    </row>
    <row r="24" spans="1:15" ht="75">
      <c r="A24" s="6">
        <v>17</v>
      </c>
      <c r="B24" s="8" t="s">
        <v>25</v>
      </c>
      <c r="C24" s="9">
        <v>4730</v>
      </c>
      <c r="D24" s="7">
        <v>60</v>
      </c>
      <c r="E24" s="7" t="s">
        <v>14</v>
      </c>
      <c r="F24" s="9">
        <f t="shared" si="0"/>
        <v>283800</v>
      </c>
      <c r="G24" s="46" t="s">
        <v>109</v>
      </c>
      <c r="H24" s="28" t="s">
        <v>87</v>
      </c>
      <c r="I24" s="29" t="s">
        <v>80</v>
      </c>
      <c r="J24" s="30">
        <v>1</v>
      </c>
      <c r="K24" s="31">
        <v>236500</v>
      </c>
      <c r="L24" s="9">
        <v>0</v>
      </c>
      <c r="M24" s="9">
        <v>0</v>
      </c>
      <c r="N24" s="32" t="s">
        <v>88</v>
      </c>
      <c r="O24" s="33" t="s">
        <v>11</v>
      </c>
    </row>
    <row r="25" spans="1:15" ht="56.25">
      <c r="A25" s="6">
        <v>18</v>
      </c>
      <c r="B25" s="8" t="s">
        <v>26</v>
      </c>
      <c r="C25" s="9">
        <v>2150</v>
      </c>
      <c r="D25" s="7">
        <v>6</v>
      </c>
      <c r="E25" s="7" t="s">
        <v>14</v>
      </c>
      <c r="F25" s="9">
        <f t="shared" si="0"/>
        <v>12900</v>
      </c>
      <c r="G25" s="46" t="s">
        <v>110</v>
      </c>
      <c r="H25" s="28" t="s">
        <v>87</v>
      </c>
      <c r="I25" s="29" t="s">
        <v>80</v>
      </c>
      <c r="J25" s="30">
        <v>1</v>
      </c>
      <c r="K25" s="31">
        <v>10750</v>
      </c>
      <c r="L25" s="9">
        <v>0</v>
      </c>
      <c r="M25" s="9">
        <v>0</v>
      </c>
      <c r="N25" s="32" t="s">
        <v>88</v>
      </c>
      <c r="O25" s="33" t="s">
        <v>11</v>
      </c>
    </row>
    <row r="26" spans="1:15" ht="110.25" customHeight="1">
      <c r="A26" s="6">
        <v>19</v>
      </c>
      <c r="B26" s="8" t="s">
        <v>28</v>
      </c>
      <c r="C26" s="9">
        <v>600000</v>
      </c>
      <c r="D26" s="7">
        <v>1</v>
      </c>
      <c r="E26" s="7" t="s">
        <v>8</v>
      </c>
      <c r="F26" s="9">
        <f t="shared" si="0"/>
        <v>600000</v>
      </c>
      <c r="G26" s="36" t="s">
        <v>89</v>
      </c>
      <c r="H26" s="28" t="s">
        <v>79</v>
      </c>
      <c r="I26" s="29" t="s">
        <v>80</v>
      </c>
      <c r="J26" s="30">
        <v>3</v>
      </c>
      <c r="K26" s="31">
        <v>600000</v>
      </c>
      <c r="L26" s="9">
        <v>650000</v>
      </c>
      <c r="M26" s="9">
        <v>720000</v>
      </c>
      <c r="N26" s="32" t="s">
        <v>90</v>
      </c>
      <c r="O26" s="33" t="s">
        <v>27</v>
      </c>
    </row>
    <row r="27" spans="1:15" ht="206.25">
      <c r="A27" s="6">
        <v>20</v>
      </c>
      <c r="B27" s="8" t="s">
        <v>30</v>
      </c>
      <c r="C27" s="9">
        <v>16000</v>
      </c>
      <c r="D27" s="7">
        <v>20</v>
      </c>
      <c r="E27" s="7" t="s">
        <v>8</v>
      </c>
      <c r="F27" s="9">
        <f t="shared" si="0"/>
        <v>320000</v>
      </c>
      <c r="G27" s="37" t="s">
        <v>91</v>
      </c>
      <c r="H27" s="28" t="s">
        <v>79</v>
      </c>
      <c r="I27" s="29" t="s">
        <v>80</v>
      </c>
      <c r="J27" s="30">
        <v>2</v>
      </c>
      <c r="K27" s="31">
        <v>20000</v>
      </c>
      <c r="L27" s="9">
        <v>21400</v>
      </c>
      <c r="M27" s="9">
        <v>0</v>
      </c>
      <c r="N27" s="32" t="s">
        <v>90</v>
      </c>
      <c r="O27" s="33" t="s">
        <v>29</v>
      </c>
    </row>
    <row r="28" spans="1:15" ht="131.25">
      <c r="A28" s="6">
        <v>21</v>
      </c>
      <c r="B28" s="8" t="s">
        <v>31</v>
      </c>
      <c r="C28" s="9">
        <v>100000</v>
      </c>
      <c r="D28" s="7">
        <v>1</v>
      </c>
      <c r="E28" s="7" t="s">
        <v>8</v>
      </c>
      <c r="F28" s="9">
        <f t="shared" si="0"/>
        <v>100000</v>
      </c>
      <c r="G28" s="38" t="s">
        <v>111</v>
      </c>
      <c r="H28" s="28" t="s">
        <v>79</v>
      </c>
      <c r="I28" s="29" t="s">
        <v>80</v>
      </c>
      <c r="J28" s="30">
        <v>1</v>
      </c>
      <c r="K28" s="31">
        <v>100000</v>
      </c>
      <c r="L28" s="9">
        <v>0</v>
      </c>
      <c r="M28" s="9">
        <v>0</v>
      </c>
      <c r="N28" s="32" t="s">
        <v>90</v>
      </c>
      <c r="O28" s="33" t="s">
        <v>29</v>
      </c>
    </row>
    <row r="29" spans="1:15" ht="63" customHeight="1">
      <c r="A29" s="6">
        <v>22</v>
      </c>
      <c r="B29" s="8" t="s">
        <v>32</v>
      </c>
      <c r="C29" s="9">
        <v>98440</v>
      </c>
      <c r="D29" s="7">
        <v>1</v>
      </c>
      <c r="E29" s="7" t="s">
        <v>8</v>
      </c>
      <c r="F29" s="9">
        <f t="shared" si="0"/>
        <v>98440</v>
      </c>
      <c r="G29" s="38" t="s">
        <v>92</v>
      </c>
      <c r="H29" s="28" t="s">
        <v>79</v>
      </c>
      <c r="I29" s="29" t="s">
        <v>80</v>
      </c>
      <c r="J29" s="30">
        <v>1</v>
      </c>
      <c r="K29" s="31">
        <v>98440</v>
      </c>
      <c r="L29" s="9">
        <v>0</v>
      </c>
      <c r="M29" s="9">
        <v>0</v>
      </c>
      <c r="N29" s="32" t="s">
        <v>90</v>
      </c>
      <c r="O29" s="33" t="s">
        <v>29</v>
      </c>
    </row>
    <row r="30" spans="1:15" ht="165" customHeight="1">
      <c r="A30" s="6">
        <v>23</v>
      </c>
      <c r="B30" s="8" t="s">
        <v>34</v>
      </c>
      <c r="C30" s="9">
        <v>22300</v>
      </c>
      <c r="D30" s="7">
        <v>1</v>
      </c>
      <c r="E30" s="7" t="s">
        <v>8</v>
      </c>
      <c r="F30" s="9">
        <f t="shared" si="0"/>
        <v>22300</v>
      </c>
      <c r="G30" s="8" t="s">
        <v>93</v>
      </c>
      <c r="H30" s="28" t="s">
        <v>79</v>
      </c>
      <c r="I30" s="29" t="s">
        <v>80</v>
      </c>
      <c r="J30" s="30">
        <v>2</v>
      </c>
      <c r="K30" s="31">
        <v>22300</v>
      </c>
      <c r="L30" s="9">
        <v>44800</v>
      </c>
      <c r="M30" s="9">
        <v>0</v>
      </c>
      <c r="N30" s="32" t="s">
        <v>90</v>
      </c>
      <c r="O30" s="33" t="s">
        <v>29</v>
      </c>
    </row>
    <row r="31" spans="1:15" ht="106.5" customHeight="1">
      <c r="A31" s="6">
        <v>24</v>
      </c>
      <c r="B31" s="8" t="s">
        <v>36</v>
      </c>
      <c r="C31" s="9">
        <v>160000</v>
      </c>
      <c r="D31" s="7">
        <v>1</v>
      </c>
      <c r="E31" s="7" t="s">
        <v>8</v>
      </c>
      <c r="F31" s="9">
        <f t="shared" si="0"/>
        <v>160000</v>
      </c>
      <c r="G31" s="8" t="s">
        <v>112</v>
      </c>
      <c r="H31" s="28" t="s">
        <v>79</v>
      </c>
      <c r="I31" s="29" t="s">
        <v>80</v>
      </c>
      <c r="J31" s="30">
        <v>3</v>
      </c>
      <c r="K31" s="47">
        <v>159954.3</v>
      </c>
      <c r="L31" s="9">
        <v>165850</v>
      </c>
      <c r="M31" s="48">
        <v>174581.2</v>
      </c>
      <c r="N31" s="32" t="s">
        <v>90</v>
      </c>
      <c r="O31" s="33" t="s">
        <v>35</v>
      </c>
    </row>
    <row r="32" spans="1:15" ht="141.75" customHeight="1">
      <c r="A32" s="6">
        <v>25</v>
      </c>
      <c r="B32" s="8" t="s">
        <v>37</v>
      </c>
      <c r="C32" s="9">
        <v>143000</v>
      </c>
      <c r="D32" s="7">
        <v>1</v>
      </c>
      <c r="E32" s="7" t="s">
        <v>8</v>
      </c>
      <c r="F32" s="9">
        <f t="shared" si="0"/>
        <v>143000</v>
      </c>
      <c r="G32" s="8" t="s">
        <v>113</v>
      </c>
      <c r="H32" s="28" t="s">
        <v>79</v>
      </c>
      <c r="I32" s="29" t="s">
        <v>80</v>
      </c>
      <c r="J32" s="30">
        <v>3</v>
      </c>
      <c r="K32" s="31">
        <v>143000</v>
      </c>
      <c r="L32" s="9">
        <v>160000</v>
      </c>
      <c r="M32" s="9">
        <v>155000</v>
      </c>
      <c r="N32" s="8" t="s">
        <v>94</v>
      </c>
      <c r="O32" s="33" t="s">
        <v>35</v>
      </c>
    </row>
    <row r="33" spans="1:15" ht="88.5" customHeight="1">
      <c r="A33" s="6">
        <v>26</v>
      </c>
      <c r="B33" s="8" t="s">
        <v>38</v>
      </c>
      <c r="C33" s="9">
        <v>74900</v>
      </c>
      <c r="D33" s="7">
        <v>1</v>
      </c>
      <c r="E33" s="7" t="s">
        <v>39</v>
      </c>
      <c r="F33" s="9">
        <f t="shared" si="0"/>
        <v>74900</v>
      </c>
      <c r="G33" s="8" t="s">
        <v>95</v>
      </c>
      <c r="H33" s="28" t="s">
        <v>79</v>
      </c>
      <c r="I33" s="29" t="s">
        <v>80</v>
      </c>
      <c r="J33" s="30">
        <v>2</v>
      </c>
      <c r="K33" s="31">
        <v>74900</v>
      </c>
      <c r="L33" s="9">
        <v>107000</v>
      </c>
      <c r="M33" s="9">
        <v>0</v>
      </c>
      <c r="N33" s="32" t="s">
        <v>90</v>
      </c>
      <c r="O33" s="33" t="s">
        <v>35</v>
      </c>
    </row>
    <row r="34" spans="1:15" ht="329.25" customHeight="1">
      <c r="A34" s="6">
        <v>27</v>
      </c>
      <c r="B34" s="8" t="s">
        <v>40</v>
      </c>
      <c r="C34" s="9">
        <v>288900</v>
      </c>
      <c r="D34" s="7">
        <v>1</v>
      </c>
      <c r="E34" s="7" t="s">
        <v>8</v>
      </c>
      <c r="F34" s="9">
        <f t="shared" si="0"/>
        <v>288900</v>
      </c>
      <c r="G34" s="36" t="s">
        <v>114</v>
      </c>
      <c r="H34" s="28" t="s">
        <v>79</v>
      </c>
      <c r="I34" s="29" t="s">
        <v>80</v>
      </c>
      <c r="J34" s="30">
        <v>2</v>
      </c>
      <c r="K34" s="31">
        <v>288900</v>
      </c>
      <c r="L34" s="9">
        <v>321000</v>
      </c>
      <c r="M34" s="9">
        <v>0</v>
      </c>
      <c r="N34" s="32" t="s">
        <v>90</v>
      </c>
      <c r="O34" s="33" t="s">
        <v>35</v>
      </c>
    </row>
    <row r="35" spans="1:15" ht="151.5" customHeight="1">
      <c r="A35" s="6">
        <v>28</v>
      </c>
      <c r="B35" s="8" t="s">
        <v>41</v>
      </c>
      <c r="C35" s="9">
        <v>187000</v>
      </c>
      <c r="D35" s="7">
        <v>2</v>
      </c>
      <c r="E35" s="7" t="s">
        <v>8</v>
      </c>
      <c r="F35" s="9">
        <f t="shared" si="0"/>
        <v>374000</v>
      </c>
      <c r="G35" s="8" t="s">
        <v>115</v>
      </c>
      <c r="H35" s="28" t="s">
        <v>79</v>
      </c>
      <c r="I35" s="29" t="s">
        <v>80</v>
      </c>
      <c r="J35" s="30">
        <v>3</v>
      </c>
      <c r="K35" s="31">
        <v>374000</v>
      </c>
      <c r="L35" s="9">
        <v>420000</v>
      </c>
      <c r="M35" s="9">
        <v>392600</v>
      </c>
      <c r="N35" s="32" t="s">
        <v>90</v>
      </c>
      <c r="O35" s="33" t="s">
        <v>35</v>
      </c>
    </row>
    <row r="36" spans="1:15" ht="409.5">
      <c r="A36" s="6">
        <v>29</v>
      </c>
      <c r="B36" s="8" t="s">
        <v>47</v>
      </c>
      <c r="C36" s="9">
        <v>551000</v>
      </c>
      <c r="D36" s="7">
        <v>1</v>
      </c>
      <c r="E36" s="7" t="s">
        <v>8</v>
      </c>
      <c r="F36" s="9">
        <f t="shared" si="0"/>
        <v>551000</v>
      </c>
      <c r="G36" s="8" t="s">
        <v>96</v>
      </c>
      <c r="H36" s="28" t="s">
        <v>79</v>
      </c>
      <c r="I36" s="29" t="s">
        <v>80</v>
      </c>
      <c r="J36" s="30">
        <v>1</v>
      </c>
      <c r="K36" s="31">
        <v>520418</v>
      </c>
      <c r="L36" s="9">
        <v>0</v>
      </c>
      <c r="M36" s="9">
        <v>0</v>
      </c>
      <c r="N36" s="32" t="s">
        <v>90</v>
      </c>
      <c r="O36" s="33" t="s">
        <v>11</v>
      </c>
    </row>
    <row r="37" spans="1:15" ht="64.5" customHeight="1">
      <c r="A37" s="6">
        <v>30</v>
      </c>
      <c r="B37" s="8" t="s">
        <v>48</v>
      </c>
      <c r="C37" s="9">
        <v>198400</v>
      </c>
      <c r="D37" s="7">
        <v>1</v>
      </c>
      <c r="E37" s="7" t="s">
        <v>8</v>
      </c>
      <c r="F37" s="9">
        <f t="shared" si="0"/>
        <v>198400</v>
      </c>
      <c r="G37" s="36" t="s">
        <v>116</v>
      </c>
      <c r="H37" s="28" t="s">
        <v>79</v>
      </c>
      <c r="I37" s="29" t="s">
        <v>80</v>
      </c>
      <c r="J37" s="30">
        <v>3</v>
      </c>
      <c r="K37" s="31">
        <v>198400</v>
      </c>
      <c r="L37" s="9">
        <v>248000</v>
      </c>
      <c r="M37" s="9">
        <v>272800</v>
      </c>
      <c r="N37" s="32" t="s">
        <v>90</v>
      </c>
      <c r="O37" s="7" t="s">
        <v>27</v>
      </c>
    </row>
    <row r="38" spans="1:15" ht="409.5" customHeight="1">
      <c r="A38" s="6">
        <v>31</v>
      </c>
      <c r="B38" s="8" t="s">
        <v>49</v>
      </c>
      <c r="C38" s="9">
        <v>586400</v>
      </c>
      <c r="D38" s="7">
        <v>1</v>
      </c>
      <c r="E38" s="7" t="s">
        <v>8</v>
      </c>
      <c r="F38" s="9">
        <f t="shared" si="0"/>
        <v>586400</v>
      </c>
      <c r="G38" s="8" t="s">
        <v>97</v>
      </c>
      <c r="H38" s="28" t="s">
        <v>79</v>
      </c>
      <c r="I38" s="29" t="s">
        <v>80</v>
      </c>
      <c r="J38" s="30">
        <v>3</v>
      </c>
      <c r="K38" s="31">
        <v>579000</v>
      </c>
      <c r="L38" s="9">
        <v>588500</v>
      </c>
      <c r="M38" s="9">
        <v>605000</v>
      </c>
      <c r="N38" s="32" t="s">
        <v>90</v>
      </c>
      <c r="O38" s="7" t="s">
        <v>27</v>
      </c>
    </row>
    <row r="39" spans="1:15" ht="133.5" customHeight="1">
      <c r="A39" s="6">
        <v>32</v>
      </c>
      <c r="B39" s="8" t="s">
        <v>50</v>
      </c>
      <c r="C39" s="9">
        <v>198000</v>
      </c>
      <c r="D39" s="7">
        <v>1</v>
      </c>
      <c r="E39" s="7" t="s">
        <v>8</v>
      </c>
      <c r="F39" s="9">
        <f t="shared" si="0"/>
        <v>198000</v>
      </c>
      <c r="G39" s="8" t="s">
        <v>117</v>
      </c>
      <c r="H39" s="28" t="s">
        <v>79</v>
      </c>
      <c r="I39" s="29" t="s">
        <v>80</v>
      </c>
      <c r="J39" s="30">
        <v>3</v>
      </c>
      <c r="K39" s="31">
        <v>198000</v>
      </c>
      <c r="L39" s="9">
        <v>220000</v>
      </c>
      <c r="M39" s="9">
        <v>210000</v>
      </c>
      <c r="N39" s="8" t="s">
        <v>94</v>
      </c>
      <c r="O39" s="33" t="s">
        <v>35</v>
      </c>
    </row>
    <row r="40" spans="1:15" ht="75">
      <c r="A40" s="6">
        <v>33</v>
      </c>
      <c r="B40" s="8" t="s">
        <v>118</v>
      </c>
      <c r="C40" s="9">
        <v>30000</v>
      </c>
      <c r="D40" s="9">
        <v>100</v>
      </c>
      <c r="E40" s="9" t="s">
        <v>8</v>
      </c>
      <c r="F40" s="9">
        <f t="shared" si="0"/>
        <v>3000000</v>
      </c>
      <c r="G40" s="34" t="s">
        <v>119</v>
      </c>
      <c r="H40" s="28" t="s">
        <v>79</v>
      </c>
      <c r="I40" s="29" t="s">
        <v>80</v>
      </c>
      <c r="J40" s="30">
        <v>1</v>
      </c>
      <c r="K40" s="31">
        <v>2320000</v>
      </c>
      <c r="L40" s="9">
        <v>0</v>
      </c>
      <c r="M40" s="9">
        <v>0</v>
      </c>
      <c r="N40" s="32" t="s">
        <v>90</v>
      </c>
      <c r="O40" s="33" t="s">
        <v>120</v>
      </c>
    </row>
    <row r="41" spans="5:13" ht="18.75">
      <c r="E41" s="26" t="s">
        <v>121</v>
      </c>
      <c r="F41" s="49">
        <f>SUM(F8:F40)</f>
        <v>13922020</v>
      </c>
      <c r="K41" s="49">
        <f>SUM(K8:K40)</f>
        <v>11440202.3</v>
      </c>
      <c r="L41" s="49">
        <f>SUM(L8:L40)</f>
        <v>7148245</v>
      </c>
      <c r="M41" s="49">
        <f>SUM(M8:M40)</f>
        <v>7294236.2</v>
      </c>
    </row>
  </sheetData>
  <sheetProtection/>
  <mergeCells count="14">
    <mergeCell ref="N4:N6"/>
    <mergeCell ref="O4:O6"/>
    <mergeCell ref="A1:O1"/>
    <mergeCell ref="A2:N2"/>
    <mergeCell ref="A4:A6"/>
    <mergeCell ref="B4:B6"/>
    <mergeCell ref="C4:C6"/>
    <mergeCell ref="D4:D6"/>
    <mergeCell ref="E4:E6"/>
    <mergeCell ref="F4:F6"/>
    <mergeCell ref="G4:G6"/>
    <mergeCell ref="H4:H6"/>
    <mergeCell ref="I4:J5"/>
    <mergeCell ref="K4: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Nok</dc:creator>
  <cp:keywords/>
  <dc:description/>
  <cp:lastModifiedBy>Nok</cp:lastModifiedBy>
  <cp:lastPrinted>2016-11-02T04:09:52Z</cp:lastPrinted>
  <dcterms:created xsi:type="dcterms:W3CDTF">2016-11-01T10:13:30Z</dcterms:created>
  <dcterms:modified xsi:type="dcterms:W3CDTF">2016-11-02T04:12:19Z</dcterms:modified>
  <cp:category/>
  <cp:version/>
  <cp:contentType/>
  <cp:contentStatus/>
</cp:coreProperties>
</file>