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oomporn\Desktop\QA60\"/>
    </mc:Choice>
  </mc:AlternateContent>
  <bookViews>
    <workbookView xWindow="0" yWindow="0" windowWidth="20490" windowHeight="7800"/>
  </bookViews>
  <sheets>
    <sheet name="จำนวนหนังสือวารสาร" sheetId="3" r:id="rId1"/>
    <sheet name="ฐานข้อมูล" sheetId="7" r:id="rId2"/>
  </sheets>
  <calcPr calcId="152511"/>
</workbook>
</file>

<file path=xl/calcChain.xml><?xml version="1.0" encoding="utf-8"?>
<calcChain xmlns="http://schemas.openxmlformats.org/spreadsheetml/2006/main">
  <c r="D47" i="3" l="1"/>
  <c r="F47" i="3"/>
  <c r="G47" i="3"/>
  <c r="C47" i="3"/>
  <c r="D43" i="3"/>
  <c r="F43" i="3"/>
  <c r="G43" i="3"/>
  <c r="C43" i="3"/>
  <c r="D32" i="3"/>
  <c r="F32" i="3"/>
  <c r="G32" i="3"/>
  <c r="C32" i="3"/>
  <c r="D24" i="3"/>
  <c r="F24" i="3"/>
  <c r="G24" i="3"/>
  <c r="C24" i="3"/>
  <c r="D21" i="3"/>
  <c r="F21" i="3"/>
  <c r="G21" i="3"/>
  <c r="C21" i="3"/>
  <c r="F19" i="3"/>
  <c r="G19" i="3"/>
  <c r="D19" i="3"/>
  <c r="C19" i="3"/>
  <c r="D16" i="3"/>
  <c r="F16" i="3"/>
  <c r="G16" i="3"/>
  <c r="C16" i="3"/>
  <c r="D49" i="3" l="1"/>
  <c r="C49" i="3"/>
  <c r="G49" i="3"/>
  <c r="F49" i="3"/>
  <c r="H47" i="3" l="1"/>
  <c r="E47" i="3"/>
  <c r="H32" i="3"/>
  <c r="E32" i="3"/>
  <c r="H24" i="3"/>
  <c r="E24" i="3"/>
  <c r="H21" i="3"/>
  <c r="E21" i="3"/>
  <c r="H19" i="3"/>
  <c r="E19" i="3"/>
  <c r="H43" i="3" l="1"/>
  <c r="E16" i="3"/>
  <c r="E43" i="3"/>
  <c r="H16" i="3"/>
  <c r="H49" i="3" l="1"/>
  <c r="E49" i="3"/>
</calcChain>
</file>

<file path=xl/sharedStrings.xml><?xml version="1.0" encoding="utf-8"?>
<sst xmlns="http://schemas.openxmlformats.org/spreadsheetml/2006/main" count="131" uniqueCount="97">
  <si>
    <t>หมวด</t>
  </si>
  <si>
    <t>T</t>
  </si>
  <si>
    <t>TA</t>
  </si>
  <si>
    <t>TC</t>
  </si>
  <si>
    <t>TD</t>
  </si>
  <si>
    <t>TE</t>
  </si>
  <si>
    <t>TF</t>
  </si>
  <si>
    <t>TG</t>
  </si>
  <si>
    <t>TH</t>
  </si>
  <si>
    <t>วิศวกรรมโยธา</t>
  </si>
  <si>
    <t>ภาควิชา</t>
  </si>
  <si>
    <t>วิศวกรรมเครื่องกล</t>
  </si>
  <si>
    <t>TJ</t>
  </si>
  <si>
    <t>วิศวกรรมไฟฟ้า</t>
  </si>
  <si>
    <t>TK</t>
  </si>
  <si>
    <t>TL</t>
  </si>
  <si>
    <t>วิศวกรรมอุตสาหการ</t>
  </si>
  <si>
    <t>TS</t>
  </si>
  <si>
    <t>วิศวกรรมเคมี</t>
  </si>
  <si>
    <t>TP</t>
  </si>
  <si>
    <t>พื้นฐานทั่วไป</t>
  </si>
  <si>
    <t>HD</t>
  </si>
  <si>
    <t>HE</t>
  </si>
  <si>
    <t>HF</t>
  </si>
  <si>
    <t>QA</t>
  </si>
  <si>
    <t>QC</t>
  </si>
  <si>
    <t>G</t>
  </si>
  <si>
    <t>GB</t>
  </si>
  <si>
    <t>GE</t>
  </si>
  <si>
    <t>BF</t>
  </si>
  <si>
    <t>BC</t>
  </si>
  <si>
    <t>HC</t>
  </si>
  <si>
    <t>ภาษาไทย</t>
  </si>
  <si>
    <t>ภาษาอังกฤษ</t>
  </si>
  <si>
    <t>รวม</t>
  </si>
  <si>
    <t>จำนวนหนังสือ (เล่ม) คณะวิศว</t>
  </si>
  <si>
    <t>จำนวนหนังสือ (เล่ม) หอสมุดกลาง</t>
  </si>
  <si>
    <t>จำนวนหนังสือแยกตามหมวด</t>
  </si>
  <si>
    <t>Q</t>
  </si>
  <si>
    <t>สิ่งแวดล้อม</t>
  </si>
  <si>
    <t>HM</t>
  </si>
  <si>
    <t>QH</t>
  </si>
  <si>
    <t>HT</t>
  </si>
  <si>
    <t>QK</t>
  </si>
  <si>
    <t>SD</t>
  </si>
  <si>
    <t>HN</t>
  </si>
  <si>
    <t>QD</t>
  </si>
  <si>
    <t>ประเภท/รายการ</t>
  </si>
  <si>
    <t>ห้องสมุด</t>
  </si>
  <si>
    <t>สำนักวิทยบริการ</t>
  </si>
  <si>
    <t>คณะ (ถ้ามี)</t>
  </si>
  <si>
    <t>รวมทั้งหมด</t>
  </si>
  <si>
    <t>คณะ</t>
  </si>
  <si>
    <t>สำนักวิทฯ</t>
  </si>
  <si>
    <t>วารสาร</t>
  </si>
  <si>
    <t xml:space="preserve">สื่ออิเล็กทรอนิกส์ ฐานข้อมูลสำเร็จรูป ซีดีรอม วิดีโอเพื่อการศึกษา </t>
  </si>
  <si>
    <t>ฐานข้อมูล</t>
  </si>
  <si>
    <t xml:space="preserve">1. ProQuest Dissertation &amp; Theses Global </t>
  </si>
  <si>
    <t>2. ACM Digital Library</t>
  </si>
  <si>
    <t xml:space="preserve">3. ACS </t>
  </si>
  <si>
    <t>4. SpringerLink – Journal</t>
  </si>
  <si>
    <t>5. ISI Web of Science</t>
  </si>
  <si>
    <t>6. IEEE/IET Electronic Library (IEL)</t>
  </si>
  <si>
    <t>7. ABI/Inform</t>
  </si>
  <si>
    <t>8. H.W.Wilson (12 Subjects)</t>
  </si>
  <si>
    <t xml:space="preserve">9. Education Research Complete </t>
  </si>
  <si>
    <t>10 .ScienceDirect</t>
  </si>
  <si>
    <t xml:space="preserve">11. Academic Search Complete </t>
  </si>
  <si>
    <t xml:space="preserve">12. Computer &amp; Applied Science Complete </t>
  </si>
  <si>
    <t>13. eBook Academic Collection form Ebsco</t>
  </si>
  <si>
    <t>14. Communication &amp; Mass Media Complete</t>
  </si>
  <si>
    <t>15. Emerald Management (EM92)</t>
  </si>
  <si>
    <t>16. Uptodate Anywhere</t>
  </si>
  <si>
    <t>17. Ebsco Discovery Service (EDS)</t>
  </si>
  <si>
    <t>18. ฐานข้อมูล Library PressDisplay</t>
  </si>
  <si>
    <t>19. ฐานข้อมูลกฤตภาคออนไลน์</t>
  </si>
  <si>
    <t>20. ฐานข้อมูลกฏหมายไทย</t>
  </si>
  <si>
    <t>21. CRCNetBase</t>
  </si>
  <si>
    <t>22. iG-Library</t>
  </si>
  <si>
    <t>23. eBook Collection form Ebsco (Netlibrary)</t>
  </si>
  <si>
    <t>24. ฐานข้อมูล E-Book from Elsevier</t>
  </si>
  <si>
    <t>25. 2Ebook Digital Library</t>
  </si>
  <si>
    <t>26. eBook from Gale Group</t>
  </si>
  <si>
    <t>27. CHE Dissertation IR-Web</t>
  </si>
  <si>
    <t>28 miniTCDC UBU</t>
  </si>
  <si>
    <t>10. ScienceDirect</t>
  </si>
  <si>
    <t>14. Emerald Management (EM92)</t>
  </si>
  <si>
    <t>15. ฐานข้อมูล Library PressDisplay</t>
  </si>
  <si>
    <t>16. ฐานข้อมูลกฤตภาคออนไลน์</t>
  </si>
  <si>
    <t>17. CRCNetBase</t>
  </si>
  <si>
    <t>18. iG-Library</t>
  </si>
  <si>
    <t>19. ฐานข้อมูล E-Book from Elsevier</t>
  </si>
  <si>
    <t>20. ฐานข้อมูล E-Thesis คณะวิศวกรรมศาสตร์</t>
  </si>
  <si>
    <t>21. ฐานข้อมูล Access Engineer</t>
  </si>
  <si>
    <t xml:space="preserve">อื่นๆ </t>
  </si>
  <si>
    <t>เอกสารประกอบการสอนเพื่อใช้ขอตำแหน่งทางวิชาการของอาจารย์ผู้สอน และวิทยานิพนธ์</t>
  </si>
  <si>
    <t>เอกสารประกอบการสอน และหนังสือที่นิพนธ์โดยอาจารย์ผู้สอน เอกสารประกอบการสอน ปริญญานิพนธ์ และวิทยานิพนธ์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</si>
</sst>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12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sz val="16"/>
      <color rgb="FF000000"/>
      <name val="TH SarabunPSK"/>
      <family val="2"/>
    </font>
    <font>
      <sz val="11"/>
      <color rgb="FF00000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87" fontId="3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187" fontId="6" fillId="2" borderId="1" xfId="0" applyNumberFormat="1" applyFont="1" applyFill="1" applyBorder="1"/>
    <xf numFmtId="0" fontId="6" fillId="2" borderId="1" xfId="0" applyFont="1" applyFill="1" applyBorder="1"/>
    <xf numFmtId="187" fontId="5" fillId="2" borderId="1" xfId="1" applyNumberFormat="1" applyFont="1" applyFill="1" applyBorder="1" applyAlignment="1">
      <alignment horizontal="center"/>
    </xf>
    <xf numFmtId="187" fontId="6" fillId="0" borderId="1" xfId="0" applyNumberFormat="1" applyFont="1" applyBorder="1"/>
    <xf numFmtId="187" fontId="5" fillId="0" borderId="1" xfId="1" applyNumberFormat="1" applyFont="1" applyBorder="1" applyAlignment="1">
      <alignment horizontal="center"/>
    </xf>
    <xf numFmtId="187" fontId="5" fillId="2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187" fontId="6" fillId="3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87" fontId="5" fillId="3" borderId="1" xfId="0" applyNumberFormat="1" applyFont="1" applyFill="1" applyBorder="1"/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/>
    <xf numFmtId="187" fontId="5" fillId="4" borderId="10" xfId="0" applyNumberFormat="1" applyFont="1" applyFill="1" applyBorder="1"/>
    <xf numFmtId="187" fontId="5" fillId="4" borderId="13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0" fillId="0" borderId="2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9" sqref="K9"/>
    </sheetView>
  </sheetViews>
  <sheetFormatPr defaultRowHeight="23.25" x14ac:dyDescent="0.5"/>
  <cols>
    <col min="1" max="1" width="20.42578125" style="3" customWidth="1"/>
    <col min="2" max="2" width="11.5703125" style="4" customWidth="1"/>
    <col min="3" max="3" width="9.140625" style="4"/>
    <col min="4" max="4" width="11.42578125" style="4" customWidth="1"/>
    <col min="5" max="5" width="10.5703125" style="4" customWidth="1"/>
    <col min="6" max="6" width="9.140625" style="4"/>
    <col min="7" max="7" width="12.28515625" style="4" customWidth="1"/>
    <col min="8" max="8" width="12.5703125" style="4" customWidth="1"/>
    <col min="10" max="10" width="11.7109375" customWidth="1"/>
    <col min="11" max="11" width="12.5703125" customWidth="1"/>
  </cols>
  <sheetData>
    <row r="1" spans="1:11" x14ac:dyDescent="0.5">
      <c r="A1" s="42" t="s">
        <v>37</v>
      </c>
      <c r="B1" s="42"/>
      <c r="C1" s="42"/>
      <c r="D1" s="42"/>
      <c r="E1" s="42"/>
      <c r="F1" s="42"/>
      <c r="G1" s="42"/>
      <c r="H1" s="42"/>
    </row>
    <row r="2" spans="1:11" x14ac:dyDescent="0.5">
      <c r="E2" s="3"/>
      <c r="H2" s="5"/>
    </row>
    <row r="3" spans="1:11" x14ac:dyDescent="0.5">
      <c r="A3" s="43" t="s">
        <v>10</v>
      </c>
      <c r="B3" s="43" t="s">
        <v>0</v>
      </c>
      <c r="C3" s="45" t="s">
        <v>35</v>
      </c>
      <c r="D3" s="46"/>
      <c r="E3" s="47"/>
      <c r="F3" s="48" t="s">
        <v>36</v>
      </c>
      <c r="G3" s="49"/>
      <c r="H3" s="50"/>
      <c r="J3" s="66"/>
      <c r="K3" s="65"/>
    </row>
    <row r="4" spans="1:11" x14ac:dyDescent="0.5">
      <c r="A4" s="44"/>
      <c r="B4" s="44"/>
      <c r="C4" s="6" t="s">
        <v>32</v>
      </c>
      <c r="D4" s="6" t="s">
        <v>33</v>
      </c>
      <c r="E4" s="7" t="s">
        <v>34</v>
      </c>
      <c r="F4" s="8" t="s">
        <v>32</v>
      </c>
      <c r="G4" s="8" t="s">
        <v>33</v>
      </c>
      <c r="H4" s="9" t="s">
        <v>34</v>
      </c>
      <c r="J4" s="6"/>
      <c r="K4" s="6"/>
    </row>
    <row r="5" spans="1:11" x14ac:dyDescent="0.5">
      <c r="A5" s="39" t="s">
        <v>9</v>
      </c>
      <c r="B5" s="10" t="s">
        <v>1</v>
      </c>
      <c r="C5" s="11">
        <v>440</v>
      </c>
      <c r="D5" s="12">
        <v>340</v>
      </c>
      <c r="E5" s="13"/>
      <c r="F5" s="14">
        <v>1275</v>
      </c>
      <c r="G5" s="10">
        <v>486</v>
      </c>
      <c r="H5" s="15"/>
    </row>
    <row r="6" spans="1:11" x14ac:dyDescent="0.5">
      <c r="A6" s="40"/>
      <c r="B6" s="10" t="s">
        <v>2</v>
      </c>
      <c r="C6" s="11">
        <v>1907</v>
      </c>
      <c r="D6" s="12">
        <v>1242</v>
      </c>
      <c r="E6" s="13"/>
      <c r="F6" s="14">
        <v>1640</v>
      </c>
      <c r="G6" s="10">
        <v>1409</v>
      </c>
      <c r="H6" s="15"/>
    </row>
    <row r="7" spans="1:11" x14ac:dyDescent="0.5">
      <c r="A7" s="40"/>
      <c r="B7" s="10" t="s">
        <v>3</v>
      </c>
      <c r="C7" s="11">
        <v>135</v>
      </c>
      <c r="D7" s="12">
        <v>56</v>
      </c>
      <c r="E7" s="13"/>
      <c r="F7" s="14">
        <v>369</v>
      </c>
      <c r="G7" s="10">
        <v>88</v>
      </c>
      <c r="H7" s="15"/>
    </row>
    <row r="8" spans="1:11" x14ac:dyDescent="0.5">
      <c r="A8" s="40"/>
      <c r="B8" s="10" t="s">
        <v>4</v>
      </c>
      <c r="C8" s="11">
        <v>380</v>
      </c>
      <c r="D8" s="12">
        <v>227</v>
      </c>
      <c r="E8" s="13"/>
      <c r="F8" s="14">
        <v>1044</v>
      </c>
      <c r="G8" s="10">
        <v>350</v>
      </c>
      <c r="H8" s="15"/>
    </row>
    <row r="9" spans="1:11" x14ac:dyDescent="0.5">
      <c r="A9" s="40"/>
      <c r="B9" s="10" t="s">
        <v>5</v>
      </c>
      <c r="C9" s="11">
        <v>81</v>
      </c>
      <c r="D9" s="12">
        <v>65</v>
      </c>
      <c r="E9" s="13"/>
      <c r="F9" s="14">
        <v>109</v>
      </c>
      <c r="G9" s="10">
        <v>19</v>
      </c>
      <c r="H9" s="15"/>
    </row>
    <row r="10" spans="1:11" x14ac:dyDescent="0.5">
      <c r="A10" s="40"/>
      <c r="B10" s="10" t="s">
        <v>6</v>
      </c>
      <c r="C10" s="11">
        <v>0</v>
      </c>
      <c r="D10" s="12">
        <v>0</v>
      </c>
      <c r="E10" s="13"/>
      <c r="F10" s="14">
        <v>15</v>
      </c>
      <c r="G10" s="10">
        <v>4</v>
      </c>
      <c r="H10" s="15"/>
    </row>
    <row r="11" spans="1:11" x14ac:dyDescent="0.5">
      <c r="A11" s="40"/>
      <c r="B11" s="10" t="s">
        <v>7</v>
      </c>
      <c r="C11" s="11">
        <v>21</v>
      </c>
      <c r="D11" s="12">
        <v>16</v>
      </c>
      <c r="E11" s="13"/>
      <c r="F11" s="14">
        <v>14</v>
      </c>
      <c r="G11" s="10">
        <v>22</v>
      </c>
      <c r="H11" s="15"/>
    </row>
    <row r="12" spans="1:11" x14ac:dyDescent="0.5">
      <c r="A12" s="40"/>
      <c r="B12" s="10" t="s">
        <v>8</v>
      </c>
      <c r="C12" s="11">
        <v>482</v>
      </c>
      <c r="D12" s="12">
        <v>185</v>
      </c>
      <c r="E12" s="13"/>
      <c r="F12" s="14">
        <v>558</v>
      </c>
      <c r="G12" s="10">
        <v>204</v>
      </c>
      <c r="H12" s="15"/>
      <c r="I12" s="2"/>
    </row>
    <row r="13" spans="1:11" x14ac:dyDescent="0.5">
      <c r="A13" s="40"/>
      <c r="B13" s="10" t="s">
        <v>26</v>
      </c>
      <c r="C13" s="16">
        <v>46</v>
      </c>
      <c r="D13" s="12">
        <v>20</v>
      </c>
      <c r="E13" s="13"/>
      <c r="F13" s="14">
        <v>665</v>
      </c>
      <c r="G13" s="10">
        <v>1154</v>
      </c>
      <c r="H13" s="15"/>
      <c r="I13" s="1"/>
    </row>
    <row r="14" spans="1:11" x14ac:dyDescent="0.5">
      <c r="A14" s="40"/>
      <c r="B14" s="10" t="s">
        <v>27</v>
      </c>
      <c r="C14" s="11">
        <v>75</v>
      </c>
      <c r="D14" s="12">
        <v>74</v>
      </c>
      <c r="E14" s="13"/>
      <c r="F14" s="14">
        <v>227</v>
      </c>
      <c r="G14" s="10">
        <v>338</v>
      </c>
      <c r="H14" s="15"/>
      <c r="I14" s="1"/>
    </row>
    <row r="15" spans="1:11" x14ac:dyDescent="0.5">
      <c r="A15" s="41"/>
      <c r="B15" s="10" t="s">
        <v>28</v>
      </c>
      <c r="C15" s="11">
        <v>28</v>
      </c>
      <c r="D15" s="12">
        <v>11</v>
      </c>
      <c r="E15" s="13"/>
      <c r="F15" s="14">
        <v>76</v>
      </c>
      <c r="G15" s="10">
        <v>164</v>
      </c>
      <c r="H15" s="15"/>
      <c r="I15" s="1"/>
    </row>
    <row r="16" spans="1:11" x14ac:dyDescent="0.5">
      <c r="A16" s="17" t="s">
        <v>34</v>
      </c>
      <c r="B16" s="18"/>
      <c r="C16" s="19">
        <f>SUM(C5:C15)</f>
        <v>3595</v>
      </c>
      <c r="D16" s="19">
        <f t="shared" ref="D16:H16" si="0">SUM(D5:D15)</f>
        <v>2236</v>
      </c>
      <c r="E16" s="19">
        <f t="shared" si="0"/>
        <v>0</v>
      </c>
      <c r="F16" s="19">
        <f t="shared" si="0"/>
        <v>5992</v>
      </c>
      <c r="G16" s="19">
        <f t="shared" si="0"/>
        <v>4238</v>
      </c>
      <c r="H16" s="19">
        <f t="shared" si="0"/>
        <v>0</v>
      </c>
      <c r="I16" s="1"/>
    </row>
    <row r="17" spans="1:11" x14ac:dyDescent="0.5">
      <c r="A17" s="39" t="s">
        <v>11</v>
      </c>
      <c r="B17" s="20" t="s">
        <v>12</v>
      </c>
      <c r="C17" s="11">
        <v>1008</v>
      </c>
      <c r="D17" s="12">
        <v>398</v>
      </c>
      <c r="E17" s="13"/>
      <c r="F17" s="14">
        <v>893</v>
      </c>
      <c r="G17" s="10">
        <v>586</v>
      </c>
      <c r="H17" s="15"/>
    </row>
    <row r="18" spans="1:11" x14ac:dyDescent="0.5">
      <c r="A18" s="41"/>
      <c r="B18" s="20" t="s">
        <v>15</v>
      </c>
      <c r="C18" s="11">
        <v>121</v>
      </c>
      <c r="D18" s="12">
        <v>28</v>
      </c>
      <c r="E18" s="13"/>
      <c r="F18" s="14">
        <v>193</v>
      </c>
      <c r="G18" s="10">
        <v>172</v>
      </c>
      <c r="H18" s="15"/>
    </row>
    <row r="19" spans="1:11" x14ac:dyDescent="0.5">
      <c r="A19" s="17" t="s">
        <v>34</v>
      </c>
      <c r="B19" s="18"/>
      <c r="C19" s="19">
        <f>SUM(C17:C18)</f>
        <v>1129</v>
      </c>
      <c r="D19" s="18">
        <f>SUM(D17:D18)</f>
        <v>426</v>
      </c>
      <c r="E19" s="18">
        <f t="shared" ref="E19:H19" si="1">SUM(E17:E18)</f>
        <v>0</v>
      </c>
      <c r="F19" s="18">
        <f t="shared" si="1"/>
        <v>1086</v>
      </c>
      <c r="G19" s="18">
        <f t="shared" si="1"/>
        <v>758</v>
      </c>
      <c r="H19" s="18">
        <f t="shared" si="1"/>
        <v>0</v>
      </c>
    </row>
    <row r="20" spans="1:11" x14ac:dyDescent="0.5">
      <c r="A20" s="21" t="s">
        <v>13</v>
      </c>
      <c r="B20" s="20" t="s">
        <v>14</v>
      </c>
      <c r="C20" s="11">
        <v>1304</v>
      </c>
      <c r="D20" s="12">
        <v>658</v>
      </c>
      <c r="E20" s="13"/>
      <c r="F20" s="14">
        <v>1569</v>
      </c>
      <c r="G20" s="10">
        <v>1374</v>
      </c>
      <c r="H20" s="15"/>
    </row>
    <row r="21" spans="1:11" x14ac:dyDescent="0.5">
      <c r="A21" s="17" t="s">
        <v>34</v>
      </c>
      <c r="B21" s="18"/>
      <c r="C21" s="19">
        <f>SUM(C20)</f>
        <v>1304</v>
      </c>
      <c r="D21" s="19">
        <f t="shared" ref="D21:H21" si="2">SUM(D20)</f>
        <v>658</v>
      </c>
      <c r="E21" s="19">
        <f t="shared" si="2"/>
        <v>0</v>
      </c>
      <c r="F21" s="19">
        <f t="shared" si="2"/>
        <v>1569</v>
      </c>
      <c r="G21" s="19">
        <f t="shared" si="2"/>
        <v>1374</v>
      </c>
      <c r="H21" s="19">
        <f t="shared" si="2"/>
        <v>0</v>
      </c>
      <c r="J21" s="67"/>
      <c r="K21" s="67"/>
    </row>
    <row r="22" spans="1:11" x14ac:dyDescent="0.5">
      <c r="A22" s="39" t="s">
        <v>18</v>
      </c>
      <c r="B22" s="20" t="s">
        <v>19</v>
      </c>
      <c r="C22" s="11">
        <v>213</v>
      </c>
      <c r="D22" s="12">
        <v>187</v>
      </c>
      <c r="E22" s="13"/>
      <c r="F22" s="14">
        <v>754</v>
      </c>
      <c r="G22" s="10">
        <v>604</v>
      </c>
      <c r="H22" s="15"/>
    </row>
    <row r="23" spans="1:11" x14ac:dyDescent="0.5">
      <c r="A23" s="41"/>
      <c r="B23" s="20" t="s">
        <v>46</v>
      </c>
      <c r="C23" s="11">
        <v>177</v>
      </c>
      <c r="D23" s="12">
        <v>86</v>
      </c>
      <c r="E23" s="13"/>
      <c r="F23" s="14">
        <v>1769</v>
      </c>
      <c r="G23" s="10">
        <v>1241</v>
      </c>
      <c r="H23" s="15"/>
    </row>
    <row r="24" spans="1:11" x14ac:dyDescent="0.5">
      <c r="A24" s="17" t="s">
        <v>34</v>
      </c>
      <c r="B24" s="18"/>
      <c r="C24" s="19">
        <f>SUM(C22:C23)</f>
        <v>390</v>
      </c>
      <c r="D24" s="19">
        <f t="shared" ref="D24:H24" si="3">SUM(D22:D23)</f>
        <v>273</v>
      </c>
      <c r="E24" s="19">
        <f t="shared" si="3"/>
        <v>0</v>
      </c>
      <c r="F24" s="19">
        <f t="shared" si="3"/>
        <v>2523</v>
      </c>
      <c r="G24" s="19">
        <f t="shared" si="3"/>
        <v>1845</v>
      </c>
      <c r="H24" s="19">
        <f t="shared" si="3"/>
        <v>0</v>
      </c>
      <c r="J24" s="67"/>
    </row>
    <row r="25" spans="1:11" x14ac:dyDescent="0.5">
      <c r="A25" s="39" t="s">
        <v>16</v>
      </c>
      <c r="B25" s="20" t="s">
        <v>17</v>
      </c>
      <c r="C25" s="11">
        <v>782</v>
      </c>
      <c r="D25" s="12">
        <v>236</v>
      </c>
      <c r="E25" s="13"/>
      <c r="F25" s="14">
        <v>1156</v>
      </c>
      <c r="G25" s="10">
        <v>482</v>
      </c>
      <c r="H25" s="15"/>
    </row>
    <row r="26" spans="1:11" x14ac:dyDescent="0.5">
      <c r="A26" s="40"/>
      <c r="B26" s="20" t="s">
        <v>31</v>
      </c>
      <c r="C26" s="11">
        <v>29</v>
      </c>
      <c r="D26" s="12">
        <v>22</v>
      </c>
      <c r="E26" s="13"/>
      <c r="F26" s="14">
        <v>1462</v>
      </c>
      <c r="G26" s="10">
        <v>381</v>
      </c>
      <c r="H26" s="15"/>
    </row>
    <row r="27" spans="1:11" x14ac:dyDescent="0.5">
      <c r="A27" s="40"/>
      <c r="B27" s="20" t="s">
        <v>21</v>
      </c>
      <c r="C27" s="11">
        <v>221</v>
      </c>
      <c r="D27" s="12">
        <v>208</v>
      </c>
      <c r="E27" s="13"/>
      <c r="F27" s="14">
        <v>5078</v>
      </c>
      <c r="G27" s="10">
        <v>1348</v>
      </c>
      <c r="H27" s="15"/>
    </row>
    <row r="28" spans="1:11" x14ac:dyDescent="0.5">
      <c r="A28" s="40"/>
      <c r="B28" s="20" t="s">
        <v>22</v>
      </c>
      <c r="C28" s="11">
        <v>41</v>
      </c>
      <c r="D28" s="12">
        <v>35</v>
      </c>
      <c r="E28" s="13"/>
      <c r="F28" s="14">
        <v>392</v>
      </c>
      <c r="G28" s="10">
        <v>77</v>
      </c>
      <c r="H28" s="15"/>
    </row>
    <row r="29" spans="1:11" x14ac:dyDescent="0.5">
      <c r="A29" s="40"/>
      <c r="B29" s="20" t="s">
        <v>23</v>
      </c>
      <c r="C29" s="11">
        <v>129</v>
      </c>
      <c r="D29" s="12">
        <v>228</v>
      </c>
      <c r="E29" s="13"/>
      <c r="F29" s="14">
        <v>5235</v>
      </c>
      <c r="G29" s="10">
        <v>1864</v>
      </c>
      <c r="H29" s="15"/>
    </row>
    <row r="30" spans="1:11" x14ac:dyDescent="0.5">
      <c r="A30" s="40"/>
      <c r="B30" s="20" t="s">
        <v>30</v>
      </c>
      <c r="C30" s="11">
        <v>2</v>
      </c>
      <c r="D30" s="12">
        <v>1</v>
      </c>
      <c r="E30" s="13"/>
      <c r="F30" s="14">
        <v>28</v>
      </c>
      <c r="G30" s="10">
        <v>21</v>
      </c>
      <c r="H30" s="15"/>
    </row>
    <row r="31" spans="1:11" x14ac:dyDescent="0.5">
      <c r="A31" s="41"/>
      <c r="B31" s="20" t="s">
        <v>29</v>
      </c>
      <c r="C31" s="11">
        <v>180</v>
      </c>
      <c r="D31" s="12">
        <v>21</v>
      </c>
      <c r="E31" s="13"/>
      <c r="F31" s="14">
        <v>1442</v>
      </c>
      <c r="G31" s="10">
        <v>550</v>
      </c>
      <c r="H31" s="15"/>
    </row>
    <row r="32" spans="1:11" x14ac:dyDescent="0.5">
      <c r="A32" s="17" t="s">
        <v>34</v>
      </c>
      <c r="B32" s="18"/>
      <c r="C32" s="19">
        <f>SUM(C25:C31)</f>
        <v>1384</v>
      </c>
      <c r="D32" s="19">
        <f t="shared" ref="D32:H32" si="4">SUM(D25:D31)</f>
        <v>751</v>
      </c>
      <c r="E32" s="19">
        <f t="shared" si="4"/>
        <v>0</v>
      </c>
      <c r="F32" s="19">
        <f t="shared" si="4"/>
        <v>14793</v>
      </c>
      <c r="G32" s="19">
        <f t="shared" si="4"/>
        <v>4723</v>
      </c>
      <c r="H32" s="19">
        <f t="shared" si="4"/>
        <v>0</v>
      </c>
    </row>
    <row r="33" spans="1:9" x14ac:dyDescent="0.5">
      <c r="A33" s="22" t="s">
        <v>39</v>
      </c>
      <c r="B33" s="10" t="s">
        <v>4</v>
      </c>
      <c r="C33" s="11">
        <v>380</v>
      </c>
      <c r="D33" s="12">
        <v>227</v>
      </c>
      <c r="E33" s="13"/>
      <c r="F33" s="14">
        <v>1044</v>
      </c>
      <c r="G33" s="10">
        <v>350</v>
      </c>
      <c r="H33" s="15"/>
    </row>
    <row r="34" spans="1:9" x14ac:dyDescent="0.5">
      <c r="A34" s="22"/>
      <c r="B34" s="20" t="s">
        <v>28</v>
      </c>
      <c r="C34" s="11">
        <v>17</v>
      </c>
      <c r="D34" s="12">
        <v>0</v>
      </c>
      <c r="E34" s="13"/>
      <c r="F34" s="14">
        <v>76</v>
      </c>
      <c r="G34" s="10">
        <v>164</v>
      </c>
      <c r="H34" s="15"/>
      <c r="I34" s="1"/>
    </row>
    <row r="35" spans="1:9" x14ac:dyDescent="0.5">
      <c r="A35" s="22"/>
      <c r="B35" s="20" t="s">
        <v>40</v>
      </c>
      <c r="C35" s="11">
        <v>13</v>
      </c>
      <c r="D35" s="12">
        <v>4</v>
      </c>
      <c r="E35" s="13"/>
      <c r="F35" s="14">
        <v>782</v>
      </c>
      <c r="G35" s="10">
        <v>555</v>
      </c>
      <c r="H35" s="15"/>
    </row>
    <row r="36" spans="1:9" x14ac:dyDescent="0.5">
      <c r="A36" s="22"/>
      <c r="B36" s="20" t="s">
        <v>41</v>
      </c>
      <c r="C36" s="11">
        <v>34</v>
      </c>
      <c r="D36" s="12">
        <v>92</v>
      </c>
      <c r="E36" s="13"/>
      <c r="F36" s="14">
        <v>1283</v>
      </c>
      <c r="G36" s="10">
        <v>1197</v>
      </c>
      <c r="H36" s="15"/>
    </row>
    <row r="37" spans="1:9" x14ac:dyDescent="0.5">
      <c r="A37" s="22"/>
      <c r="B37" s="20" t="s">
        <v>31</v>
      </c>
      <c r="C37" s="11">
        <v>29</v>
      </c>
      <c r="D37" s="12">
        <v>22</v>
      </c>
      <c r="E37" s="13"/>
      <c r="F37" s="14">
        <v>1462</v>
      </c>
      <c r="G37" s="10">
        <v>381</v>
      </c>
      <c r="H37" s="15"/>
    </row>
    <row r="38" spans="1:9" x14ac:dyDescent="0.5">
      <c r="A38" s="22"/>
      <c r="B38" s="20" t="s">
        <v>42</v>
      </c>
      <c r="C38" s="11">
        <v>2</v>
      </c>
      <c r="D38" s="12">
        <v>3</v>
      </c>
      <c r="E38" s="13"/>
      <c r="F38" s="14">
        <v>526</v>
      </c>
      <c r="G38" s="10">
        <v>98</v>
      </c>
      <c r="H38" s="15"/>
    </row>
    <row r="39" spans="1:9" x14ac:dyDescent="0.5">
      <c r="A39" s="22"/>
      <c r="B39" s="20" t="s">
        <v>43</v>
      </c>
      <c r="C39" s="11">
        <v>3</v>
      </c>
      <c r="D39" s="12">
        <v>2</v>
      </c>
      <c r="E39" s="13"/>
      <c r="F39" s="14">
        <v>807</v>
      </c>
      <c r="G39" s="10">
        <v>588</v>
      </c>
      <c r="H39" s="15"/>
      <c r="I39" s="1"/>
    </row>
    <row r="40" spans="1:9" x14ac:dyDescent="0.5">
      <c r="A40" s="22"/>
      <c r="B40" s="20" t="s">
        <v>44</v>
      </c>
      <c r="C40" s="11">
        <v>3</v>
      </c>
      <c r="D40" s="12">
        <v>2</v>
      </c>
      <c r="E40" s="13"/>
      <c r="F40" s="14">
        <v>362</v>
      </c>
      <c r="G40" s="10">
        <v>107</v>
      </c>
      <c r="H40" s="15"/>
    </row>
    <row r="41" spans="1:9" x14ac:dyDescent="0.5">
      <c r="A41" s="22"/>
      <c r="B41" s="20" t="s">
        <v>45</v>
      </c>
      <c r="C41" s="11">
        <v>17</v>
      </c>
      <c r="D41" s="12">
        <v>1</v>
      </c>
      <c r="E41" s="13"/>
      <c r="F41" s="14">
        <v>2561</v>
      </c>
      <c r="G41" s="10">
        <v>262</v>
      </c>
      <c r="H41" s="15"/>
    </row>
    <row r="42" spans="1:9" x14ac:dyDescent="0.5">
      <c r="A42" s="22"/>
      <c r="B42" s="10" t="s">
        <v>3</v>
      </c>
      <c r="C42" s="11">
        <v>135</v>
      </c>
      <c r="D42" s="12">
        <v>56</v>
      </c>
      <c r="E42" s="13"/>
      <c r="F42" s="14">
        <v>369</v>
      </c>
      <c r="G42" s="10">
        <v>88</v>
      </c>
      <c r="H42" s="15"/>
      <c r="I42" s="1"/>
    </row>
    <row r="43" spans="1:9" x14ac:dyDescent="0.5">
      <c r="A43" s="17" t="s">
        <v>34</v>
      </c>
      <c r="B43" s="18"/>
      <c r="C43" s="19">
        <f>SUM(C33:C42)</f>
        <v>633</v>
      </c>
      <c r="D43" s="19">
        <f t="shared" ref="D43:H43" si="5">SUM(D33:D42)</f>
        <v>409</v>
      </c>
      <c r="E43" s="19">
        <f t="shared" si="5"/>
        <v>0</v>
      </c>
      <c r="F43" s="19">
        <f t="shared" si="5"/>
        <v>9272</v>
      </c>
      <c r="G43" s="19">
        <f t="shared" si="5"/>
        <v>3790</v>
      </c>
      <c r="H43" s="19">
        <f t="shared" si="5"/>
        <v>0</v>
      </c>
      <c r="I43" s="1"/>
    </row>
    <row r="44" spans="1:9" x14ac:dyDescent="0.5">
      <c r="A44" s="39" t="s">
        <v>20</v>
      </c>
      <c r="B44" s="20" t="s">
        <v>38</v>
      </c>
      <c r="C44" s="11">
        <v>52</v>
      </c>
      <c r="D44" s="12">
        <v>41</v>
      </c>
      <c r="E44" s="13"/>
      <c r="F44" s="14">
        <v>802</v>
      </c>
      <c r="G44" s="10">
        <v>306</v>
      </c>
      <c r="H44" s="15"/>
      <c r="I44" s="1"/>
    </row>
    <row r="45" spans="1:9" x14ac:dyDescent="0.5">
      <c r="A45" s="40"/>
      <c r="B45" s="20" t="s">
        <v>24</v>
      </c>
      <c r="C45" s="11">
        <v>722</v>
      </c>
      <c r="D45" s="12">
        <v>709</v>
      </c>
      <c r="E45" s="13"/>
      <c r="F45" s="14">
        <v>3258</v>
      </c>
      <c r="G45" s="10">
        <v>3036</v>
      </c>
      <c r="H45" s="15"/>
      <c r="I45" s="1"/>
    </row>
    <row r="46" spans="1:9" x14ac:dyDescent="0.5">
      <c r="A46" s="41"/>
      <c r="B46" s="20" t="s">
        <v>25</v>
      </c>
      <c r="C46" s="11">
        <v>290</v>
      </c>
      <c r="D46" s="12">
        <v>312</v>
      </c>
      <c r="E46" s="13"/>
      <c r="F46" s="14">
        <v>1031</v>
      </c>
      <c r="G46" s="10">
        <v>1190</v>
      </c>
      <c r="H46" s="15"/>
      <c r="I46" s="1"/>
    </row>
    <row r="47" spans="1:9" x14ac:dyDescent="0.5">
      <c r="A47" s="51" t="s">
        <v>34</v>
      </c>
      <c r="B47" s="51"/>
      <c r="C47" s="23">
        <f>SUM(C44:C46)</f>
        <v>1064</v>
      </c>
      <c r="D47" s="23">
        <f t="shared" ref="D47:H47" si="6">SUM(D44:D46)</f>
        <v>1062</v>
      </c>
      <c r="E47" s="23">
        <f t="shared" si="6"/>
        <v>0</v>
      </c>
      <c r="F47" s="23">
        <f t="shared" si="6"/>
        <v>5091</v>
      </c>
      <c r="G47" s="23">
        <f t="shared" si="6"/>
        <v>4532</v>
      </c>
      <c r="H47" s="23">
        <f t="shared" si="6"/>
        <v>0</v>
      </c>
    </row>
    <row r="49" spans="1:8" x14ac:dyDescent="0.5">
      <c r="A49" s="24" t="s">
        <v>51</v>
      </c>
      <c r="B49" s="25"/>
      <c r="C49" s="26">
        <f>C16+C19+C21+C24+C32+C43++C47</f>
        <v>9499</v>
      </c>
      <c r="D49" s="26">
        <f t="shared" ref="D49:H49" si="7">D16+D19+D21+D24+D32+D43++D47</f>
        <v>5815</v>
      </c>
      <c r="E49" s="26">
        <f t="shared" si="7"/>
        <v>0</v>
      </c>
      <c r="F49" s="26">
        <f t="shared" si="7"/>
        <v>40326</v>
      </c>
      <c r="G49" s="26">
        <f t="shared" si="7"/>
        <v>21260</v>
      </c>
      <c r="H49" s="27">
        <f t="shared" si="7"/>
        <v>0</v>
      </c>
    </row>
    <row r="50" spans="1:8" x14ac:dyDescent="0.5">
      <c r="A50" s="28"/>
      <c r="B50" s="29"/>
      <c r="C50" s="26"/>
      <c r="D50" s="26"/>
      <c r="E50" s="26"/>
      <c r="F50" s="26"/>
      <c r="G50" s="26"/>
      <c r="H50" s="27"/>
    </row>
    <row r="51" spans="1:8" x14ac:dyDescent="0.5">
      <c r="C51" s="38" t="s">
        <v>52</v>
      </c>
      <c r="D51" s="38"/>
      <c r="E51" s="38"/>
      <c r="F51" s="38" t="s">
        <v>53</v>
      </c>
      <c r="G51" s="38"/>
      <c r="H51" s="38"/>
    </row>
    <row r="52" spans="1:8" x14ac:dyDescent="0.5">
      <c r="A52" s="21"/>
      <c r="B52" s="10"/>
      <c r="C52" s="30" t="s">
        <v>32</v>
      </c>
      <c r="D52" s="30" t="s">
        <v>33</v>
      </c>
      <c r="E52" s="30" t="s">
        <v>34</v>
      </c>
      <c r="F52" s="30" t="s">
        <v>32</v>
      </c>
      <c r="G52" s="30" t="s">
        <v>33</v>
      </c>
      <c r="H52" s="30" t="s">
        <v>34</v>
      </c>
    </row>
    <row r="53" spans="1:8" x14ac:dyDescent="0.5">
      <c r="A53" s="21" t="s">
        <v>54</v>
      </c>
      <c r="B53" s="10"/>
      <c r="C53" s="12">
        <v>6193</v>
      </c>
      <c r="D53" s="12">
        <v>1941</v>
      </c>
      <c r="E53" s="12">
        <v>8134</v>
      </c>
      <c r="F53" s="12">
        <v>41294</v>
      </c>
      <c r="G53" s="12">
        <v>7927</v>
      </c>
      <c r="H53" s="12"/>
    </row>
    <row r="54" spans="1:8" x14ac:dyDescent="0.5">
      <c r="A54" s="21"/>
      <c r="B54" s="10"/>
      <c r="C54" s="12"/>
      <c r="D54" s="12"/>
      <c r="E54" s="12"/>
      <c r="F54" s="12"/>
      <c r="G54" s="12"/>
      <c r="H54" s="12"/>
    </row>
  </sheetData>
  <mergeCells count="14">
    <mergeCell ref="J3:K3"/>
    <mergeCell ref="C51:E51"/>
    <mergeCell ref="F51:H51"/>
    <mergeCell ref="A5:A15"/>
    <mergeCell ref="A1:H1"/>
    <mergeCell ref="A3:A4"/>
    <mergeCell ref="B3:B4"/>
    <mergeCell ref="C3:E3"/>
    <mergeCell ref="F3:H3"/>
    <mergeCell ref="A17:A18"/>
    <mergeCell ref="A22:A23"/>
    <mergeCell ref="A25:A31"/>
    <mergeCell ref="A44:A46"/>
    <mergeCell ref="A47:B4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2" workbookViewId="0">
      <selection activeCell="A5" sqref="A5:A33"/>
    </sheetView>
  </sheetViews>
  <sheetFormatPr defaultRowHeight="13.5" x14ac:dyDescent="0.25"/>
  <cols>
    <col min="1" max="1" width="44" style="37" customWidth="1"/>
    <col min="2" max="2" width="61.140625" style="37" customWidth="1"/>
    <col min="3" max="3" width="73.85546875" style="37" customWidth="1"/>
    <col min="4" max="16384" width="9.140625" style="37"/>
  </cols>
  <sheetData>
    <row r="1" spans="1:3" ht="21" x14ac:dyDescent="0.25">
      <c r="A1" s="52" t="s">
        <v>47</v>
      </c>
      <c r="B1" s="31" t="s">
        <v>48</v>
      </c>
      <c r="C1" s="32" t="s">
        <v>48</v>
      </c>
    </row>
    <row r="2" spans="1:3" ht="15" x14ac:dyDescent="0.25">
      <c r="A2" s="53"/>
      <c r="B2" s="33"/>
      <c r="C2" s="34"/>
    </row>
    <row r="3" spans="1:3" ht="21.75" thickBot="1" x14ac:dyDescent="0.3">
      <c r="A3" s="54"/>
      <c r="B3" s="35" t="s">
        <v>49</v>
      </c>
      <c r="C3" s="36" t="s">
        <v>50</v>
      </c>
    </row>
    <row r="4" spans="1:3" ht="14.25" thickBot="1" x14ac:dyDescent="0.3"/>
    <row r="5" spans="1:3" ht="21" x14ac:dyDescent="0.25">
      <c r="A5" s="62" t="s">
        <v>55</v>
      </c>
      <c r="B5" s="55" t="s">
        <v>56</v>
      </c>
      <c r="C5" s="55" t="s">
        <v>56</v>
      </c>
    </row>
    <row r="6" spans="1:3" ht="21" x14ac:dyDescent="0.25">
      <c r="A6" s="63"/>
      <c r="B6" s="56" t="s">
        <v>57</v>
      </c>
      <c r="C6" s="56" t="s">
        <v>57</v>
      </c>
    </row>
    <row r="7" spans="1:3" ht="21" x14ac:dyDescent="0.25">
      <c r="A7" s="63"/>
      <c r="B7" s="56" t="s">
        <v>58</v>
      </c>
      <c r="C7" s="56" t="s">
        <v>58</v>
      </c>
    </row>
    <row r="8" spans="1:3" ht="21" x14ac:dyDescent="0.25">
      <c r="A8" s="63"/>
      <c r="B8" s="56" t="s">
        <v>59</v>
      </c>
      <c r="C8" s="56" t="s">
        <v>59</v>
      </c>
    </row>
    <row r="9" spans="1:3" ht="21" x14ac:dyDescent="0.25">
      <c r="A9" s="63"/>
      <c r="B9" s="56" t="s">
        <v>60</v>
      </c>
      <c r="C9" s="56" t="s">
        <v>60</v>
      </c>
    </row>
    <row r="10" spans="1:3" ht="21" x14ac:dyDescent="0.25">
      <c r="A10" s="63"/>
      <c r="B10" s="56" t="s">
        <v>61</v>
      </c>
      <c r="C10" s="56" t="s">
        <v>61</v>
      </c>
    </row>
    <row r="11" spans="1:3" ht="21" x14ac:dyDescent="0.25">
      <c r="A11" s="63"/>
      <c r="B11" s="56" t="s">
        <v>62</v>
      </c>
      <c r="C11" s="56" t="s">
        <v>62</v>
      </c>
    </row>
    <row r="12" spans="1:3" ht="21" x14ac:dyDescent="0.25">
      <c r="A12" s="63"/>
      <c r="B12" s="56" t="s">
        <v>63</v>
      </c>
      <c r="C12" s="56" t="s">
        <v>63</v>
      </c>
    </row>
    <row r="13" spans="1:3" ht="21" x14ac:dyDescent="0.25">
      <c r="A13" s="63"/>
      <c r="B13" s="56" t="s">
        <v>64</v>
      </c>
      <c r="C13" s="56" t="s">
        <v>64</v>
      </c>
    </row>
    <row r="14" spans="1:3" ht="21" x14ac:dyDescent="0.25">
      <c r="A14" s="63"/>
      <c r="B14" s="56" t="s">
        <v>65</v>
      </c>
      <c r="C14" s="56" t="s">
        <v>65</v>
      </c>
    </row>
    <row r="15" spans="1:3" ht="21" x14ac:dyDescent="0.25">
      <c r="A15" s="63"/>
      <c r="B15" s="56" t="s">
        <v>66</v>
      </c>
      <c r="C15" s="56" t="s">
        <v>85</v>
      </c>
    </row>
    <row r="16" spans="1:3" ht="21" x14ac:dyDescent="0.25">
      <c r="A16" s="63"/>
      <c r="B16" s="56" t="s">
        <v>67</v>
      </c>
      <c r="C16" s="56" t="s">
        <v>67</v>
      </c>
    </row>
    <row r="17" spans="1:3" ht="21" x14ac:dyDescent="0.25">
      <c r="A17" s="63"/>
      <c r="B17" s="56" t="s">
        <v>68</v>
      </c>
      <c r="C17" s="56" t="s">
        <v>68</v>
      </c>
    </row>
    <row r="18" spans="1:3" ht="21" x14ac:dyDescent="0.25">
      <c r="A18" s="63"/>
      <c r="B18" s="56" t="s">
        <v>69</v>
      </c>
      <c r="C18" s="56" t="s">
        <v>69</v>
      </c>
    </row>
    <row r="19" spans="1:3" ht="21" x14ac:dyDescent="0.25">
      <c r="A19" s="63"/>
      <c r="B19" s="56" t="s">
        <v>70</v>
      </c>
      <c r="C19" s="56" t="s">
        <v>86</v>
      </c>
    </row>
    <row r="20" spans="1:3" ht="21" x14ac:dyDescent="0.25">
      <c r="A20" s="63"/>
      <c r="B20" s="56" t="s">
        <v>71</v>
      </c>
      <c r="C20" s="56" t="s">
        <v>87</v>
      </c>
    </row>
    <row r="21" spans="1:3" ht="21" x14ac:dyDescent="0.25">
      <c r="A21" s="63"/>
      <c r="B21" s="56" t="s">
        <v>72</v>
      </c>
      <c r="C21" s="56" t="s">
        <v>88</v>
      </c>
    </row>
    <row r="22" spans="1:3" ht="21" x14ac:dyDescent="0.25">
      <c r="A22" s="63"/>
      <c r="B22" s="56" t="s">
        <v>73</v>
      </c>
      <c r="C22" s="56" t="s">
        <v>89</v>
      </c>
    </row>
    <row r="23" spans="1:3" ht="21" x14ac:dyDescent="0.25">
      <c r="A23" s="63"/>
      <c r="B23" s="56" t="s">
        <v>74</v>
      </c>
      <c r="C23" s="56" t="s">
        <v>90</v>
      </c>
    </row>
    <row r="24" spans="1:3" ht="21" x14ac:dyDescent="0.25">
      <c r="A24" s="63"/>
      <c r="B24" s="56" t="s">
        <v>75</v>
      </c>
      <c r="C24" s="56" t="s">
        <v>91</v>
      </c>
    </row>
    <row r="25" spans="1:3" ht="21" x14ac:dyDescent="0.25">
      <c r="A25" s="63"/>
      <c r="B25" s="56" t="s">
        <v>76</v>
      </c>
      <c r="C25" s="56" t="s">
        <v>92</v>
      </c>
    </row>
    <row r="26" spans="1:3" ht="21" x14ac:dyDescent="0.25">
      <c r="A26" s="63"/>
      <c r="B26" s="56" t="s">
        <v>77</v>
      </c>
      <c r="C26" s="56" t="s">
        <v>93</v>
      </c>
    </row>
    <row r="27" spans="1:3" ht="21" x14ac:dyDescent="0.25">
      <c r="A27" s="63"/>
      <c r="B27" s="56" t="s">
        <v>78</v>
      </c>
      <c r="C27" s="58"/>
    </row>
    <row r="28" spans="1:3" ht="21" x14ac:dyDescent="0.25">
      <c r="A28" s="63"/>
      <c r="B28" s="56" t="s">
        <v>79</v>
      </c>
      <c r="C28" s="58"/>
    </row>
    <row r="29" spans="1:3" ht="21" x14ac:dyDescent="0.25">
      <c r="A29" s="63"/>
      <c r="B29" s="56" t="s">
        <v>80</v>
      </c>
      <c r="C29" s="58"/>
    </row>
    <row r="30" spans="1:3" ht="21" x14ac:dyDescent="0.25">
      <c r="A30" s="63"/>
      <c r="B30" s="56" t="s">
        <v>81</v>
      </c>
      <c r="C30" s="58"/>
    </row>
    <row r="31" spans="1:3" ht="21" x14ac:dyDescent="0.25">
      <c r="A31" s="63"/>
      <c r="B31" s="56" t="s">
        <v>82</v>
      </c>
      <c r="C31" s="58"/>
    </row>
    <row r="32" spans="1:3" ht="21" x14ac:dyDescent="0.25">
      <c r="A32" s="63"/>
      <c r="B32" s="56" t="s">
        <v>83</v>
      </c>
      <c r="C32" s="58"/>
    </row>
    <row r="33" spans="1:3" ht="21.75" thickBot="1" x14ac:dyDescent="0.3">
      <c r="A33" s="64"/>
      <c r="B33" s="57" t="s">
        <v>84</v>
      </c>
      <c r="C33" s="59"/>
    </row>
    <row r="34" spans="1:3" ht="42.75" thickBot="1" x14ac:dyDescent="0.3">
      <c r="A34" s="60" t="s">
        <v>94</v>
      </c>
      <c r="B34" s="61" t="s">
        <v>95</v>
      </c>
      <c r="C34" s="57" t="s">
        <v>96</v>
      </c>
    </row>
  </sheetData>
  <mergeCells count="2">
    <mergeCell ref="A1:A3"/>
    <mergeCell ref="A5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จำนวนหนังสือวารสาร</vt:lpstr>
      <vt:lpstr>ฐานข้อมูล</vt:lpstr>
    </vt:vector>
  </TitlesOfParts>
  <Company>FasterOS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Sayoomporn</cp:lastModifiedBy>
  <cp:lastPrinted>2012-01-23T07:13:49Z</cp:lastPrinted>
  <dcterms:created xsi:type="dcterms:W3CDTF">2011-05-27T03:21:33Z</dcterms:created>
  <dcterms:modified xsi:type="dcterms:W3CDTF">2017-01-18T03:36:43Z</dcterms:modified>
</cp:coreProperties>
</file>